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updateLinks="never" codeName="ThisWorkbook"/>
  <mc:AlternateContent xmlns:mc="http://schemas.openxmlformats.org/markup-compatibility/2006">
    <mc:Choice Requires="x15">
      <x15ac:absPath xmlns:x15ac="http://schemas.microsoft.com/office/spreadsheetml/2010/11/ac" url="C:\Users\ageorgi3\Downloads\"/>
    </mc:Choice>
  </mc:AlternateContent>
  <xr:revisionPtr revIDLastSave="0" documentId="13_ncr:1_{7920A5F8-6D96-43E8-A9CA-B105BBCF10FA}" xr6:coauthVersionLast="47" xr6:coauthVersionMax="47" xr10:uidLastSave="{00000000-0000-0000-0000-000000000000}"/>
  <bookViews>
    <workbookView xWindow="-120" yWindow="-120" windowWidth="28110" windowHeight="16440" tabRatio="472" activeTab="2" xr2:uid="{00000000-000D-0000-FFFF-FFFF00000000}"/>
  </bookViews>
  <sheets>
    <sheet name="Change Log" sheetId="73" r:id="rId1"/>
    <sheet name="Instructions" sheetId="68" r:id="rId2"/>
    <sheet name="Input Form" sheetId="67" r:id="rId3"/>
    <sheet name="Output Form" sheetId="70" r:id="rId4"/>
    <sheet name="Example" sheetId="72" r:id="rId5"/>
    <sheet name="Unit Conversion" sheetId="71" state="hidden" r:id="rId6"/>
  </sheets>
  <externalReferences>
    <externalReference r:id="rId7"/>
  </externalReferences>
  <definedNames>
    <definedName name="_xlnm._FilterDatabase" localSheetId="4" hidden="1">Example!#REF!</definedName>
    <definedName name="_xlnm._FilterDatabase" localSheetId="2" hidden="1">'Input Form'!$N$6:$N$99</definedName>
    <definedName name="_xlnm._FilterDatabase" localSheetId="3" hidden="1">'Output Form'!#REF!</definedName>
    <definedName name="_Order1" hidden="1">0</definedName>
    <definedName name="_Order2" hidden="1">255</definedName>
    <definedName name="conversion_factor_dimension" localSheetId="4">'[1]Unit Conversion'!$E$9</definedName>
    <definedName name="conversion_factor_dimension">'Unit Conversion'!$E$9</definedName>
    <definedName name="conversion_factor_weight" localSheetId="4">'[1]Unit Conversion'!$F$9</definedName>
    <definedName name="conversion_factor_weight">'Unit Conversion'!$F$9</definedName>
    <definedName name="Euro">1.95583</definedName>
    <definedName name="HTML_CodePage" hidden="1">1252</definedName>
    <definedName name="HTML_Control" localSheetId="4" hidden="1">{"'Sheet1'!$A$1:$M$38"}</definedName>
    <definedName name="HTML_Control" hidden="1">{"'Sheet1'!$A$1:$M$38"}</definedName>
    <definedName name="HTML_Description" hidden="1">""</definedName>
    <definedName name="HTML_Email" hidden="1">""</definedName>
    <definedName name="HTML_Header" hidden="1">""</definedName>
    <definedName name="HTML_LastUpdate" hidden="1">"10/17/00"</definedName>
    <definedName name="HTML_LineAfter" hidden="1">FALSE</definedName>
    <definedName name="HTML_LineBefore" hidden="1">FALSE</definedName>
    <definedName name="HTML_Name" hidden="1">"JCI User"</definedName>
    <definedName name="HTML_OBDlg2" hidden="1">TRUE</definedName>
    <definedName name="HTML_OBDlg4" hidden="1">TRUE</definedName>
    <definedName name="HTML_OS" hidden="1">0</definedName>
    <definedName name="HTML_PathFile" hidden="1">"U:\TEXT\MyHTML.htm"</definedName>
    <definedName name="HTML_Title" hidden="1">"ESOchecklist"</definedName>
    <definedName name="ijfojyo" localSheetId="4" hidden="1">{"'Sheet1'!$A$1:$M$38"}</definedName>
    <definedName name="ijfojyo" hidden="1">{"'Sheet1'!$A$1:$M$38"}</definedName>
    <definedName name="input_units" localSheetId="4">'[1]Unit Conversion'!$E$10</definedName>
    <definedName name="input_units">'Unit Conversion'!$E$10</definedName>
    <definedName name="output_units" localSheetId="4">'[1]Unit Conversion'!$E$11</definedName>
    <definedName name="output_units">'Unit Conversion'!$E$11</definedName>
    <definedName name="_xlnm.Print_Area" localSheetId="4">Example!$A$1:$L$80</definedName>
    <definedName name="_xlnm.Print_Area" localSheetId="2">'Input Form'!$A$1:$L$80</definedName>
    <definedName name="_xlnm.Print_Area" localSheetId="3">'Output Form'!$A$1:$L$80</definedName>
    <definedName name="Program_Status_Text" localSheetId="4">#REF!,#REF!,#REF!,#REF!,#REF!</definedName>
    <definedName name="Program_Status_Text" localSheetId="3">#REF!,#REF!,#REF!,#REF!,#REF!</definedName>
    <definedName name="Program_Status_Text">#REF!,#REF!,#REF!,#REF!,#REF!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6" i="72" l="1"/>
  <c r="C36" i="72"/>
  <c r="L26" i="72"/>
  <c r="L28" i="72" s="1"/>
  <c r="L29" i="72" s="1"/>
  <c r="G24" i="72"/>
  <c r="C5" i="70" l="1"/>
  <c r="C44" i="70" l="1"/>
  <c r="H36" i="67"/>
  <c r="C36" i="67"/>
  <c r="G24" i="67"/>
  <c r="B16" i="70" l="1"/>
  <c r="B17" i="70"/>
  <c r="B15" i="70"/>
  <c r="C16" i="70"/>
  <c r="C17" i="70"/>
  <c r="C15" i="70"/>
  <c r="H16" i="70"/>
  <c r="H17" i="70"/>
  <c r="H15" i="70"/>
  <c r="K57" i="70"/>
  <c r="K58" i="70"/>
  <c r="K59" i="70"/>
  <c r="K56" i="70"/>
  <c r="C53" i="70"/>
  <c r="C48" i="70"/>
  <c r="C49" i="70"/>
  <c r="C50" i="70"/>
  <c r="C51" i="70"/>
  <c r="C52" i="70"/>
  <c r="C47" i="70"/>
  <c r="C43" i="70"/>
  <c r="C42" i="70"/>
  <c r="C41" i="70"/>
  <c r="C40" i="70"/>
  <c r="K34" i="70"/>
  <c r="K35" i="70"/>
  <c r="K37" i="70"/>
  <c r="K38" i="70"/>
  <c r="K33" i="70"/>
  <c r="H35" i="70"/>
  <c r="H36" i="70"/>
  <c r="H34" i="70"/>
  <c r="C34" i="70"/>
  <c r="C35" i="70"/>
  <c r="C36" i="70"/>
  <c r="C37" i="70"/>
  <c r="C33" i="70"/>
  <c r="C30" i="70"/>
  <c r="C28" i="70"/>
  <c r="D27" i="70"/>
  <c r="K30" i="70"/>
  <c r="L21" i="70"/>
  <c r="L22" i="70"/>
  <c r="L23" i="70"/>
  <c r="L24" i="70"/>
  <c r="L25" i="70"/>
  <c r="L27" i="70"/>
  <c r="L30" i="70"/>
  <c r="L20" i="70"/>
  <c r="G25" i="70"/>
  <c r="C21" i="70"/>
  <c r="C22" i="70"/>
  <c r="C23" i="70"/>
  <c r="C24" i="70"/>
  <c r="C25" i="70"/>
  <c r="C20" i="70"/>
  <c r="C7" i="70"/>
  <c r="C8" i="70"/>
  <c r="C9" i="70"/>
  <c r="C10" i="70"/>
  <c r="C11" i="70"/>
  <c r="C6" i="70"/>
  <c r="H7" i="70"/>
  <c r="H8" i="70"/>
  <c r="H9" i="70"/>
  <c r="H10" i="70"/>
  <c r="H11" i="70"/>
  <c r="H6" i="70"/>
  <c r="L6" i="70"/>
  <c r="L5" i="70"/>
  <c r="D7" i="71" l="1"/>
  <c r="A7" i="71" s="1"/>
  <c r="D5" i="71"/>
  <c r="A5" i="71" s="1"/>
  <c r="D6" i="71"/>
  <c r="A6" i="71" s="1"/>
  <c r="D4" i="71"/>
  <c r="A4" i="71" s="1"/>
  <c r="F9" i="71" l="1"/>
  <c r="E9" i="71"/>
  <c r="E11" i="71"/>
  <c r="E10" i="71"/>
  <c r="F43" i="70" l="1"/>
  <c r="F41" i="70"/>
  <c r="G23" i="70"/>
  <c r="J17" i="70"/>
  <c r="I21" i="70"/>
  <c r="G21" i="70"/>
  <c r="J15" i="70"/>
  <c r="H22" i="70"/>
  <c r="E39" i="70"/>
  <c r="H21" i="70"/>
  <c r="D39" i="70"/>
  <c r="L15" i="70"/>
  <c r="I22" i="70"/>
  <c r="G22" i="70"/>
  <c r="C39" i="70"/>
  <c r="K15" i="70"/>
  <c r="L26" i="67"/>
  <c r="L28" i="67" l="1"/>
  <c r="L29" i="67" s="1"/>
  <c r="L26" i="70"/>
  <c r="G24" i="70"/>
  <c r="L29" i="70" l="1"/>
  <c r="L28"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Robert O Jones</author>
  </authors>
  <commentList>
    <comment ref="A6" authorId="0" shapeId="0" xr:uid="{00000000-0006-0000-0000-000001000000}">
      <text>
        <r>
          <rPr>
            <b/>
            <sz val="9"/>
            <color indexed="81"/>
            <rFont val="Tahoma"/>
            <family val="2"/>
          </rPr>
          <t>Document revisions to format and content.</t>
        </r>
        <r>
          <rPr>
            <sz val="9"/>
            <color indexed="81"/>
            <rFont val="Tahoma"/>
            <family val="2"/>
          </rPr>
          <t xml:space="preserve">
</t>
        </r>
      </text>
    </comment>
    <comment ref="A11" authorId="0" shapeId="0" xr:uid="{00000000-0006-0000-0000-000002000000}">
      <text>
        <r>
          <rPr>
            <b/>
            <sz val="9"/>
            <color indexed="81"/>
            <rFont val="Tahoma"/>
            <family val="2"/>
          </rPr>
          <t>Document revisions to information / data contained within the released form.</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ayarmus</author>
  </authors>
  <commentList>
    <comment ref="N9" authorId="0" shapeId="0" xr:uid="{00000000-0006-0000-0200-000001000000}">
      <text>
        <r>
          <rPr>
            <b/>
            <u/>
            <sz val="11"/>
            <color indexed="81"/>
            <rFont val="Arial"/>
            <family val="2"/>
          </rPr>
          <t>Cell : Description</t>
        </r>
        <r>
          <rPr>
            <b/>
            <sz val="8"/>
            <color indexed="81"/>
            <rFont val="Arial"/>
            <family val="2"/>
          </rPr>
          <t xml:space="preserve">
</t>
        </r>
        <r>
          <rPr>
            <b/>
            <sz val="10"/>
            <color indexed="81"/>
            <rFont val="Arial"/>
            <family val="2"/>
          </rPr>
          <t xml:space="preserve">1 A : Input which of these three options corresponds to the proposal of the part  
1 D : Input numerical value corresponding to the most recent rev level
1 E : List the name of the program for which the part(s) will be used 
1 F : List the name of the supplier for the part(s) listed on the PDF    
1 G : List the most recent date (MM/DD/YYYY) on which the PDF was revised 
1 H : List the model year (YYYY) of the vehicle for which the part(s) will be used 
1 I  : List the supplier location (city, state) from which the parts will be shipped
1 J : List the date (MM/DD/YYYY) on which production of this program vehicle will begin 
1 K : List the First Last name of the person at the supplier who should be contacted 
        regarding packaging of the part(s).
1 L : Input numerical value (#####) of vehicles produced in this program per year  
1 M : List the phone number (##########) of the supplier who is listed in cell 1K
1 N : Input numerical value (#####) of vehicles produced in this program per day 
1 O : List the fax number (##########) of the supplier who is listed in 1K 
1 P : List the JCI plant (city, state) to which the parts will be shipped
1 Q : List the email of the contact who is listed in 1K  </t>
        </r>
      </text>
    </comment>
    <comment ref="N13" authorId="0" shapeId="0" xr:uid="{00000000-0006-0000-0200-000002000000}">
      <text>
        <r>
          <rPr>
            <b/>
            <u/>
            <sz val="11"/>
            <color indexed="81"/>
            <rFont val="Arial"/>
            <family val="2"/>
          </rPr>
          <t>Cell : Description</t>
        </r>
        <r>
          <rPr>
            <b/>
            <sz val="10"/>
            <color indexed="81"/>
            <rFont val="Arial"/>
            <family val="2"/>
          </rPr>
          <t xml:space="preserve">
2 A : Input the JCI part number for the component that this PDF is for  
2 B : List the part description that corresponds to the part number listed in cell 
         2A 
2 C : List the tool number (####) that corresponds to the part number listed   
         in cell 2A 
2 D : Input length dimension, in inches, of 1 part 
2 E : Input width dimension, in inches, of 1 part  
2 F :  Input height dimension, in inches, of 1 part        
2 G : Input weight, in pounds, of 1 part</t>
        </r>
        <r>
          <rPr>
            <sz val="8"/>
            <color indexed="81"/>
            <rFont val="Tahoma"/>
            <family val="2"/>
          </rPr>
          <t xml:space="preserve">
</t>
        </r>
      </text>
    </comment>
    <comment ref="N22" authorId="0" shapeId="0" xr:uid="{00000000-0006-0000-0200-000003000000}">
      <text>
        <r>
          <rPr>
            <b/>
            <u/>
            <sz val="11"/>
            <color indexed="81"/>
            <rFont val="Arial"/>
            <family val="2"/>
          </rPr>
          <t>Cell : Description</t>
        </r>
        <r>
          <rPr>
            <b/>
            <sz val="10"/>
            <color indexed="81"/>
            <rFont val="Arial"/>
            <family val="2"/>
          </rPr>
          <t xml:space="preserve">
3 A : Classify expendable/returnable for the container that the parts will be shipped in  
3 B : Input the numerical and/or alphabetical values corresponding to the 
        container model that the parts will be shipped in 
3 C : Classify the type of container that the parts will be shipped in 
3 D : Identify the color of the container that the parts will be shipped in  
3 E : List the name of the supplier from which the containers are provided   
3 F : Input the numerical value of parts in 1 container
3 G : Input the length dimension, measured from the outer edges of the container
3 H : Input the width dimension, measured from the outer edges of the container
3 I : Input the height dimension, measured from the outer edges of the container 
3 J : Input the length dimension, measured from the inner edges of the container 
3 K : Input the width dimension, measured from the inner edges of the container 
3 L : Input the height dimension, measured from the inner edges of the container       
3 M : Input the weight, in pounds, of the empty container 
3 N : JCI to provide number
</t>
        </r>
      </text>
    </comment>
    <comment ref="N24" authorId="0" shapeId="0" xr:uid="{00000000-0006-0000-0200-000004000000}">
      <text>
        <r>
          <rPr>
            <b/>
            <u/>
            <sz val="11"/>
            <color indexed="81"/>
            <rFont val="Arial"/>
            <family val="2"/>
          </rPr>
          <t>Cell : Description</t>
        </r>
        <r>
          <rPr>
            <b/>
            <sz val="10"/>
            <color indexed="81"/>
            <rFont val="Arial"/>
            <family val="2"/>
          </rPr>
          <t xml:space="preserve">
4 A : Input the number of system days of this part that the supplier keeps on hand (JCI standard 3 to 5 days)
4 B : Input the number of system days of this part that the JCI location keeps on hand (JCI standard 3 days)
4 C : Insert the number of system days that this part is in transit from the supplier 
         to the JCI location </t>
        </r>
        <r>
          <rPr>
            <b/>
            <u/>
            <sz val="10"/>
            <color indexed="81"/>
            <rFont val="Arial"/>
            <family val="2"/>
          </rPr>
          <t>(1 system day for every 300 miles traveled)</t>
        </r>
        <r>
          <rPr>
            <b/>
            <sz val="10"/>
            <color indexed="81"/>
            <rFont val="Arial"/>
            <family val="2"/>
          </rPr>
          <t xml:space="preserve">
4 D : Insert the number of system days that this part is in transit from the JCI location 
         back to the supplier </t>
        </r>
        <r>
          <rPr>
            <b/>
            <u/>
            <sz val="10"/>
            <color indexed="81"/>
            <rFont val="Arial"/>
            <family val="2"/>
          </rPr>
          <t>(1 system day for every 300 miles traveled)</t>
        </r>
        <r>
          <rPr>
            <b/>
            <sz val="10"/>
            <color indexed="81"/>
            <rFont val="Arial"/>
            <family val="2"/>
          </rPr>
          <t xml:space="preserve"> 
4 E : Insert 1 system day for each border crossing or consolidation center      
4 F : Insert an additional system days that need to be considered when calculating the 
         total system days
4 G : No input value is necessary in this cell - the total system days output value will be 
        calculated when there are input values in cells 4A through 4F 
4 H : Input the number of times a week that this part ships from the supplier to the JCI location   
4 I : Insert the ratio of containers that are returned after use at the JCI location </t>
        </r>
      </text>
    </comment>
    <comment ref="N26" authorId="0" shapeId="0" xr:uid="{00000000-0006-0000-0200-000005000000}">
      <text>
        <r>
          <rPr>
            <b/>
            <u/>
            <sz val="11"/>
            <color indexed="81"/>
            <rFont val="Arial"/>
            <family val="2"/>
          </rPr>
          <t>Cell : Description</t>
        </r>
        <r>
          <rPr>
            <b/>
            <sz val="10"/>
            <color indexed="81"/>
            <rFont val="Arial"/>
            <family val="2"/>
          </rPr>
          <t xml:space="preserve">
5 A : Classify dunnage as Expendable or Returnable. If container is shipped 
         without dunnage, list N/A
5 B : List a more detailed description, including measurements, amount per  
         container, and other information necessary to identify the dunnage. If 
         container is shipped without dunnage, list N/A 
5 C : List the name of the supplier from which the dunnage was purchased</t>
        </r>
      </text>
    </comment>
    <comment ref="N36" authorId="0" shapeId="0" xr:uid="{00000000-0006-0000-0200-000006000000}">
      <text>
        <r>
          <rPr>
            <b/>
            <u/>
            <sz val="11"/>
            <color indexed="81"/>
            <rFont val="Arial"/>
            <family val="2"/>
          </rPr>
          <t>Cell : Description</t>
        </r>
        <r>
          <rPr>
            <b/>
            <sz val="10"/>
            <color indexed="81"/>
            <rFont val="Arial"/>
            <family val="2"/>
          </rPr>
          <t xml:space="preserve">
6 A : Classify the pallet as Expendable or Returnable 
6 B : Input the numerical value of containers that will be shipped on 1 layer of the pallet 
6 C : Input the numerical value of pallets that will be shipped on 1 layer of the trailer 
6 D : Input the numerical value of container layers that will be shipped on 1 pallet 
6 E : Input the numerical value of pallets that will be shipped in 1 trailer 
6 F : JCI to provide number
6 G : Input the numerical value, in inches, for the length of 1 assembly of the pallet, 
         containers, and lid    
6 H: Input the numerical value, in inches, for the width of 1 assembly of the pallet, 
        containers, and lid  
6 I : Input the numerical value, in inches, for the height of 1 assembly of the pallet,   
        containers, and lid
6 J : Input the numerical and/or alphabetical values corresponding to the model of pallet 
        used for the container identified in cell 3B  
6 K : Classify the pallet as expendable or returnable, and list any additional information 
         necessary to identify the pallet  
6 L : Input the weight of 1 empty pallet, in pounds 
6 M : Input the numerical and/or alphabetical values corresponding to the model of lid 
         used for the pallet identified in cell 6K    
6 N : Classify the lid as expendable or returnable, and list any additional information 
         necessary to identify the lid
6 O : Input the weight of the lid, in pounds 
6 P: Classify the banding method used as seatbelts or stretch wrap</t>
        </r>
      </text>
    </comment>
    <comment ref="N38" authorId="0" shapeId="0" xr:uid="{00000000-0006-0000-0200-000007000000}">
      <text>
        <r>
          <rPr>
            <b/>
            <u/>
            <sz val="11"/>
            <color indexed="81"/>
            <rFont val="Arial"/>
            <family val="2"/>
          </rPr>
          <t>Cell : Description</t>
        </r>
        <r>
          <rPr>
            <b/>
            <sz val="10"/>
            <color indexed="81"/>
            <rFont val="Arial"/>
            <family val="2"/>
          </rPr>
          <t xml:space="preserve">
7 A : Indicate the type of container, including dimensions, that would be used as back up 
7 B : Indicate the type of dunnage, including the amount per container, that would be 
         used as back up   
7 C : Indicate the type of pallet, including the number of containers per pallet, that would 
         be used as back up  
7 D : Indicate the name of the supplier that provides the expendable containers  
7 E : JCI reference   
7 F : Indicate any additional information regarding the backup containers that would be used</t>
        </r>
      </text>
    </comment>
    <comment ref="N48" authorId="0" shapeId="0" xr:uid="{00000000-0006-0000-0200-000008000000}">
      <text>
        <r>
          <rPr>
            <b/>
            <u/>
            <sz val="11"/>
            <color indexed="81"/>
            <rFont val="Arial"/>
            <family val="2"/>
          </rPr>
          <t>Cell : Description</t>
        </r>
        <r>
          <rPr>
            <b/>
            <sz val="10"/>
            <color indexed="81"/>
            <rFont val="Arial"/>
            <family val="2"/>
          </rPr>
          <t xml:space="preserve">
8 A : Classify the container ID as hot stamp, stenciling, or ID tag   
8 B : Indicate the writing that appears on the container ID  
8 C : Indicate the location on the container and/or pallet that the ID can be found  
8 D : Indicate any additional labeling that would be found on the container or pallet  
8 E : Indicate the color of the container ID   
8 F : If required, what is the sequencing number  
8 G : Classify the barcode label holder as a Plastic Holder or Kennedy Placard</t>
        </r>
      </text>
    </comment>
    <comment ref="N50" authorId="0" shapeId="0" xr:uid="{00000000-0006-0000-0200-000009000000}">
      <text>
        <r>
          <rPr>
            <b/>
            <u/>
            <sz val="11"/>
            <color indexed="81"/>
            <rFont val="Arial"/>
            <family val="2"/>
          </rPr>
          <t>Cell : Description</t>
        </r>
        <r>
          <rPr>
            <b/>
            <sz val="10"/>
            <color indexed="81"/>
            <rFont val="Arial"/>
            <family val="2"/>
          </rPr>
          <t xml:space="preserve">
9 A : Indicate the information necessary to load and unload the containers</t>
        </r>
      </text>
    </comment>
    <comment ref="N59" authorId="0" shapeId="0" xr:uid="{00000000-0006-0000-0200-00000A000000}">
      <text>
        <r>
          <rPr>
            <b/>
            <u/>
            <sz val="11"/>
            <color indexed="81"/>
            <rFont val="Arial"/>
            <family val="2"/>
          </rPr>
          <t>Cell : Description</t>
        </r>
        <r>
          <rPr>
            <b/>
            <sz val="10"/>
            <color indexed="81"/>
            <rFont val="Arial"/>
            <family val="2"/>
          </rPr>
          <t xml:space="preserve">
10 A : Insert a picture of the part, outside of the container
10 B : Insert a picture of the container that is to be used filled with the density 
           of parts that will be used in production</t>
        </r>
      </text>
    </comment>
    <comment ref="N61" authorId="0" shapeId="0" xr:uid="{00000000-0006-0000-0200-00000B000000}">
      <text>
        <r>
          <rPr>
            <b/>
            <u/>
            <sz val="11"/>
            <color indexed="81"/>
            <rFont val="Arial"/>
            <family val="2"/>
          </rPr>
          <t>Cell : Description</t>
        </r>
        <r>
          <rPr>
            <b/>
            <sz val="10"/>
            <color indexed="81"/>
            <rFont val="Arial"/>
            <family val="2"/>
          </rPr>
          <t xml:space="preserve">
11 A :  Who has financial responsibility to cleaning/repairing the packaging
11 B :  What is cost included in the piece price
11 C : Indicate how often the containers would need to be cleaned  
11 D : Indicate how often the containers need to be repaired and how often the 
           containers need to be replaced 
11 E : Indicate any additional information that is necessary for the cleaning of the 
           containers</t>
        </r>
      </text>
    </comment>
  </commentList>
</comments>
</file>

<file path=xl/sharedStrings.xml><?xml version="1.0" encoding="utf-8"?>
<sst xmlns="http://schemas.openxmlformats.org/spreadsheetml/2006/main" count="568" uniqueCount="291">
  <si>
    <t>Packaging Data</t>
  </si>
  <si>
    <t>Form</t>
  </si>
  <si>
    <t>Change History (Document Structure)</t>
  </si>
  <si>
    <t>Revision</t>
  </si>
  <si>
    <t>Release Date</t>
  </si>
  <si>
    <t>Change Description</t>
  </si>
  <si>
    <t>1.0</t>
  </si>
  <si>
    <r>
      <t>·</t>
    </r>
    <r>
      <rPr>
        <sz val="10"/>
        <rFont val="Arial"/>
        <family val="2"/>
      </rPr>
      <t xml:space="preserve"> Renumbered without revision / previously AE-MOS-FR-69</t>
    </r>
  </si>
  <si>
    <t>2.0</t>
  </si>
  <si>
    <r>
      <t>·</t>
    </r>
    <r>
      <rPr>
        <sz val="10"/>
        <color rgb="FFFF0000"/>
        <rFont val="Arial"/>
        <family val="2"/>
      </rPr>
      <t xml:space="preserve"> changed to Public document</t>
    </r>
  </si>
  <si>
    <t>Change History (Document Content)</t>
  </si>
  <si>
    <t>·</t>
  </si>
  <si>
    <t>Purpose:  The Packaging Data Form is used by the Packaging Engineer to develop the packaging plan (customer specific or internal)</t>
  </si>
  <si>
    <t>Reference:  Packaging work instruction (AE-PSOS-WI-21)</t>
  </si>
  <si>
    <t>Instructions:</t>
  </si>
  <si>
    <t>1) The Packaging Data Form should be filled out on-line if possible.  If not possible, this form may be filled out and printed.</t>
  </si>
  <si>
    <t>2) The Input Form tab should be filled out per the instructions to the right of the page, by section.</t>
  </si>
  <si>
    <t>3) Note that in section 1, you must choose the input units and the output units.  This allows you to enter the data (in the Input Form) in the units it was given to you, then it converts to the other unit if required on the Output Form.</t>
  </si>
  <si>
    <t>4) Once all the data is entered in the Input Form, the Output Form can be printed to obtain the required signatures.</t>
  </si>
  <si>
    <r>
      <rPr>
        <b/>
        <sz val="10"/>
        <color rgb="FF0000FF"/>
        <rFont val="Arial"/>
        <family val="2"/>
      </rPr>
      <t>***</t>
    </r>
    <r>
      <rPr>
        <sz val="10"/>
        <rFont val="Arial"/>
        <family val="2"/>
      </rPr>
      <t xml:space="preserve">FIELDS HIGHLIGHTED IN GRAY ARE MANDATORY; data MUST be entered into gray fields prior to submission or pdf will be returned to supplier. </t>
    </r>
  </si>
  <si>
    <t>Proposal:</t>
  </si>
  <si>
    <t>1A</t>
  </si>
  <si>
    <t>(Choose 1:  Concept/quote, Prototype, or Production)</t>
  </si>
  <si>
    <t>Rev Level:</t>
  </si>
  <si>
    <t>1D</t>
  </si>
  <si>
    <t>Program:</t>
  </si>
  <si>
    <t>1E</t>
  </si>
  <si>
    <t>Supplier Name:</t>
  </si>
  <si>
    <t>1F</t>
  </si>
  <si>
    <t>Date Revised:</t>
  </si>
  <si>
    <t>1G</t>
  </si>
  <si>
    <t>Model Year:</t>
  </si>
  <si>
    <t>1H</t>
  </si>
  <si>
    <t>Supplier Plant Location:</t>
  </si>
  <si>
    <t>1I</t>
  </si>
  <si>
    <t>Start of Production Date:</t>
  </si>
  <si>
    <t>1J</t>
  </si>
  <si>
    <t>Supplier Contact:</t>
  </si>
  <si>
    <t>1K</t>
  </si>
  <si>
    <t>Component Annual Volume:</t>
  </si>
  <si>
    <t>1L</t>
  </si>
  <si>
    <t>Phone:</t>
  </si>
  <si>
    <t>1M</t>
  </si>
  <si>
    <t>Section 1</t>
  </si>
  <si>
    <t>Component Daily Volume:</t>
  </si>
  <si>
    <t>1N</t>
  </si>
  <si>
    <t>Fax:</t>
  </si>
  <si>
    <t>1O</t>
  </si>
  <si>
    <t>Adient Plant Location:</t>
  </si>
  <si>
    <t>1P</t>
  </si>
  <si>
    <t>E-mail:</t>
  </si>
  <si>
    <t>1Q</t>
  </si>
  <si>
    <t>PART INFORMATION</t>
  </si>
  <si>
    <t>Part Dimensions</t>
  </si>
  <si>
    <t>Section 2</t>
  </si>
  <si>
    <t>Adient Part No.'s</t>
  </si>
  <si>
    <r>
      <t>Adient</t>
    </r>
    <r>
      <rPr>
        <b/>
        <sz val="10"/>
        <color rgb="FFFF0000"/>
        <rFont val="Arial"/>
        <family val="2"/>
      </rPr>
      <t xml:space="preserve"> </t>
    </r>
    <r>
      <rPr>
        <b/>
        <sz val="10"/>
        <rFont val="Arial"/>
        <family val="2"/>
      </rPr>
      <t>Supplier / Part Name or Description</t>
    </r>
  </si>
  <si>
    <t>Tool#</t>
  </si>
  <si>
    <t>Length</t>
  </si>
  <si>
    <t>Width</t>
  </si>
  <si>
    <t>Height</t>
  </si>
  <si>
    <t>2A</t>
  </si>
  <si>
    <t>2B</t>
  </si>
  <si>
    <t>2C</t>
  </si>
  <si>
    <t>2D</t>
  </si>
  <si>
    <t>2E</t>
  </si>
  <si>
    <t>2F</t>
  </si>
  <si>
    <t>Part Weight</t>
  </si>
  <si>
    <t>2G</t>
  </si>
  <si>
    <t>PRIMARY CONTAINER</t>
  </si>
  <si>
    <t>Returnable System Days Assumptions</t>
  </si>
  <si>
    <t xml:space="preserve"> Expendable or Returnable:</t>
  </si>
  <si>
    <t>3A</t>
  </si>
  <si>
    <t>Supplier inventory days:</t>
  </si>
  <si>
    <t>4A</t>
  </si>
  <si>
    <t>Container Model:</t>
  </si>
  <si>
    <t>3B</t>
  </si>
  <si>
    <t>O.D.:</t>
  </si>
  <si>
    <t>3G</t>
  </si>
  <si>
    <t>3H</t>
  </si>
  <si>
    <t>3I</t>
  </si>
  <si>
    <t>Adient inventory days:</t>
  </si>
  <si>
    <t>4B</t>
  </si>
  <si>
    <t>Container Type:</t>
  </si>
  <si>
    <t>3C</t>
  </si>
  <si>
    <t>I.D.:</t>
  </si>
  <si>
    <t>3J</t>
  </si>
  <si>
    <t>3K</t>
  </si>
  <si>
    <t>3L</t>
  </si>
  <si>
    <t>In-transit to customer days:</t>
  </si>
  <si>
    <t>4C</t>
  </si>
  <si>
    <t>Section 3</t>
  </si>
  <si>
    <t>Color:</t>
  </si>
  <si>
    <t>3D</t>
  </si>
  <si>
    <t>Tare Weight:</t>
  </si>
  <si>
    <t>3M</t>
  </si>
  <si>
    <t>In-transit from customer days:</t>
  </si>
  <si>
    <t>4D</t>
  </si>
  <si>
    <t>Container Supplier:</t>
  </si>
  <si>
    <t>3E</t>
  </si>
  <si>
    <t>Gross Weight:</t>
  </si>
  <si>
    <t>(parts + packaging)</t>
  </si>
  <si>
    <t>Border Crossing/Consolidation:</t>
  </si>
  <si>
    <t>4E</t>
  </si>
  <si>
    <t>Section 4</t>
  </si>
  <si>
    <t>Parts/Container:</t>
  </si>
  <si>
    <t>3F</t>
  </si>
  <si>
    <r>
      <rPr>
        <b/>
        <sz val="10"/>
        <rFont val="Arial"/>
        <family val="2"/>
      </rPr>
      <t>Adient</t>
    </r>
    <r>
      <rPr>
        <b/>
        <sz val="10"/>
        <color rgb="FFFF0000"/>
        <rFont val="Arial"/>
        <family val="2"/>
      </rPr>
      <t xml:space="preserve"> </t>
    </r>
    <r>
      <rPr>
        <b/>
        <sz val="10"/>
        <rFont val="Arial"/>
        <family val="2"/>
      </rPr>
      <t>Container Part #:</t>
    </r>
  </si>
  <si>
    <t>3N</t>
  </si>
  <si>
    <t>Contingency/Other:</t>
  </si>
  <si>
    <t>4F</t>
  </si>
  <si>
    <t>PRIMARY INTERNAL DUNNAGE</t>
  </si>
  <si>
    <t>Total System Days:</t>
  </si>
  <si>
    <t>Section 5</t>
  </si>
  <si>
    <t xml:space="preserve"> </t>
  </si>
  <si>
    <t>Dunnage Expendable or Returnable:</t>
  </si>
  <si>
    <t>5A</t>
  </si>
  <si>
    <t>Shipping Frequency:</t>
  </si>
  <si>
    <t>4H</t>
  </si>
  <si>
    <t>Dunnage Description:</t>
  </si>
  <si>
    <t>5B</t>
  </si>
  <si>
    <t>include qty/container</t>
  </si>
  <si>
    <t>Total Containers in System:</t>
  </si>
  <si>
    <t>Total Pallet Sets in System:</t>
  </si>
  <si>
    <t>Dunnage Supplier:</t>
  </si>
  <si>
    <t>5C</t>
  </si>
  <si>
    <t>Return Ratio:</t>
  </si>
  <si>
    <t>4I</t>
  </si>
  <si>
    <t>to 1</t>
  </si>
  <si>
    <t>PALLET INFORMATION</t>
  </si>
  <si>
    <t>BACKUP EXPENDABLE INFORMATION</t>
  </si>
  <si>
    <t>Pallet expendable or returnable:</t>
  </si>
  <si>
    <t>6A</t>
  </si>
  <si>
    <t>Carton Description/Part #:</t>
  </si>
  <si>
    <t>7A</t>
  </si>
  <si>
    <t>Containers/layer:</t>
  </si>
  <si>
    <t>6B</t>
  </si>
  <si>
    <t>Pallet Loads/Trailer Layer:</t>
  </si>
  <si>
    <t>6C</t>
  </si>
  <si>
    <t>Dunnage Description/Part #:</t>
  </si>
  <si>
    <t>7B</t>
  </si>
  <si>
    <t>Layers of containers/pallet:</t>
  </si>
  <si>
    <t>6D</t>
  </si>
  <si>
    <t>Pallet Loads High/Trailer:</t>
  </si>
  <si>
    <t>6E</t>
  </si>
  <si>
    <t>Pallet Description/Part #:</t>
  </si>
  <si>
    <t>7C</t>
  </si>
  <si>
    <t>Total containers/pallet load:</t>
  </si>
  <si>
    <t>Pallet Loads/Trailer:</t>
  </si>
  <si>
    <t>Section 6</t>
  </si>
  <si>
    <t>Adient Pallet Part #:</t>
  </si>
  <si>
    <t>6F</t>
  </si>
  <si>
    <t>Expendable Supplier:</t>
  </si>
  <si>
    <t>7D</t>
  </si>
  <si>
    <t>Expendable PO/Quote #:</t>
  </si>
  <si>
    <t>7E</t>
  </si>
  <si>
    <t>Section 7</t>
  </si>
  <si>
    <t>Overall unit load dimensions:</t>
  </si>
  <si>
    <t>6G</t>
  </si>
  <si>
    <t>6H</t>
  </si>
  <si>
    <t>6I</t>
  </si>
  <si>
    <r>
      <t>Additional Information:</t>
    </r>
    <r>
      <rPr>
        <b/>
        <sz val="10"/>
        <rFont val="Arial"/>
        <family val="2"/>
      </rPr>
      <t xml:space="preserve">  (Enter below)</t>
    </r>
  </si>
  <si>
    <t>Pallet Model #:</t>
  </si>
  <si>
    <t>6J</t>
  </si>
  <si>
    <t>Weight</t>
  </si>
  <si>
    <t xml:space="preserve"> 6Q or 7F</t>
  </si>
  <si>
    <t>Pallet Type and Description:</t>
  </si>
  <si>
    <t>6K</t>
  </si>
  <si>
    <t>6L</t>
  </si>
  <si>
    <t>Lid Model #:</t>
  </si>
  <si>
    <t>6M</t>
  </si>
  <si>
    <t>Lid Type and Description:</t>
  </si>
  <si>
    <t>6N</t>
  </si>
  <si>
    <t>6O</t>
  </si>
  <si>
    <t>Unit load banding method:</t>
  </si>
  <si>
    <t>6P</t>
  </si>
  <si>
    <t>seatbelts or stretch wrap</t>
  </si>
  <si>
    <t>CONTAINER/PALLET IDENTIFICATION (specify: hot stamp, stenciling, ID tag)</t>
  </si>
  <si>
    <t>CONTAINER LOADING INSTRUCTIONS</t>
  </si>
  <si>
    <t>Totes/Bulk Container ID Info:</t>
  </si>
  <si>
    <t>8A</t>
  </si>
  <si>
    <r>
      <t>Provide Detail on Loading/Unloading:</t>
    </r>
    <r>
      <rPr>
        <b/>
        <sz val="10"/>
        <rFont val="Arial"/>
        <family val="2"/>
      </rPr>
      <t xml:space="preserve">  (Enter below)</t>
    </r>
  </si>
  <si>
    <t>Verbiage:</t>
  </si>
  <si>
    <t>8B</t>
  </si>
  <si>
    <t>9A</t>
  </si>
  <si>
    <t>Section 8</t>
  </si>
  <si>
    <t>Location:</t>
  </si>
  <si>
    <t>8C</t>
  </si>
  <si>
    <t>Additional Label Info:</t>
  </si>
  <si>
    <t>8D</t>
  </si>
  <si>
    <t>Section 9</t>
  </si>
  <si>
    <t>8E</t>
  </si>
  <si>
    <t>Sequence #:</t>
  </si>
  <si>
    <t>8F</t>
  </si>
  <si>
    <t>Barcode Label Holder:</t>
  </si>
  <si>
    <t>8G</t>
  </si>
  <si>
    <t>Plastic holder or Kennedy Placard</t>
  </si>
  <si>
    <t>DRAWING / PICTURE OF PARTS AND PACK</t>
  </si>
  <si>
    <t>CONTAINER CLEANING &amp; MAINTENANCE</t>
  </si>
  <si>
    <t>10A</t>
  </si>
  <si>
    <t>10B</t>
  </si>
  <si>
    <t>Ownership Resp.:</t>
  </si>
  <si>
    <t>11A</t>
  </si>
  <si>
    <t>Amount Assumption:</t>
  </si>
  <si>
    <t>11B</t>
  </si>
  <si>
    <t>Frequency:</t>
  </si>
  <si>
    <t>11C</t>
  </si>
  <si>
    <t>Repair/Replacement Rates:</t>
  </si>
  <si>
    <t>11D</t>
  </si>
  <si>
    <t>Section 10</t>
  </si>
  <si>
    <t xml:space="preserve">                       Cleaning instructions and comments:</t>
  </si>
  <si>
    <r>
      <t>Comments/Instructions:</t>
    </r>
    <r>
      <rPr>
        <b/>
        <sz val="10"/>
        <rFont val="Arial"/>
        <family val="2"/>
      </rPr>
      <t xml:space="preserve">  (Enter below)</t>
    </r>
  </si>
  <si>
    <t>Section 11</t>
  </si>
  <si>
    <t>11E</t>
  </si>
  <si>
    <t>PACKAGING APPROVAL</t>
  </si>
  <si>
    <t>Supplier Packaging Engineer:</t>
  </si>
  <si>
    <t>Supplier Quality Contact:</t>
  </si>
  <si>
    <t>Supplier Materials Contact:</t>
  </si>
  <si>
    <t>sign, date, print</t>
  </si>
  <si>
    <t>sign, plant, print</t>
  </si>
  <si>
    <t>Adient Packaging Engineer:</t>
  </si>
  <si>
    <t>Adient Quality Contact:</t>
  </si>
  <si>
    <t>Adient Materials Contact:</t>
  </si>
  <si>
    <t>Adient Manufacturing Contact:</t>
  </si>
  <si>
    <t>Other Approval Contacts:</t>
  </si>
  <si>
    <r>
      <t>Packaging requirements are detailed in Adient</t>
    </r>
    <r>
      <rPr>
        <i/>
        <sz val="10"/>
        <color rgb="FFFF0000"/>
        <rFont val="Arial"/>
        <family val="2"/>
      </rPr>
      <t xml:space="preserve"> </t>
    </r>
    <r>
      <rPr>
        <i/>
        <sz val="10"/>
        <rFont val="Arial"/>
        <family val="2"/>
      </rPr>
      <t>Global Supplier Standards Manual (Supply Chain management Expectations/Packaging Requirements).</t>
    </r>
  </si>
  <si>
    <r>
      <t xml:space="preserve">Please see </t>
    </r>
    <r>
      <rPr>
        <i/>
        <sz val="10"/>
        <color rgb="FFFF0000"/>
        <rFont val="Arial"/>
        <family val="2"/>
      </rPr>
      <t>www.adient.com/suppliers/supplier-expectations</t>
    </r>
  </si>
  <si>
    <t>All suppliers are required to have an expendable packaging back up plan per Global Supplier Standards Manual.</t>
  </si>
  <si>
    <t>*** This is the Output Form - No data is to be entered on this page.  Enter all data on Input Form</t>
  </si>
  <si>
    <r>
      <t>Adient</t>
    </r>
    <r>
      <rPr>
        <b/>
        <sz val="10"/>
        <color rgb="FFFF0000"/>
        <rFont val="Arial"/>
        <family val="2"/>
      </rPr>
      <t xml:space="preserve"> </t>
    </r>
    <r>
      <rPr>
        <b/>
        <sz val="10"/>
        <rFont val="Arial"/>
        <family val="2"/>
      </rPr>
      <t>Part No.'s</t>
    </r>
  </si>
  <si>
    <t>Additional Information:</t>
  </si>
  <si>
    <t>Provide Detail on Loading/Unloading:</t>
  </si>
  <si>
    <t>Comments/Instructions:</t>
  </si>
  <si>
    <t>Other approval contacts:</t>
  </si>
  <si>
    <r>
      <t>Packaging requirements are detailed in</t>
    </r>
    <r>
      <rPr>
        <i/>
        <sz val="10"/>
        <color rgb="FFFF0000"/>
        <rFont val="Arial"/>
        <family val="2"/>
      </rPr>
      <t xml:space="preserve"> </t>
    </r>
    <r>
      <rPr>
        <i/>
        <sz val="10"/>
        <rFont val="Arial"/>
        <family val="2"/>
      </rPr>
      <t>Adient</t>
    </r>
    <r>
      <rPr>
        <i/>
        <sz val="10"/>
        <color rgb="FFFF0000"/>
        <rFont val="Arial"/>
        <family val="2"/>
      </rPr>
      <t xml:space="preserve"> </t>
    </r>
    <r>
      <rPr>
        <i/>
        <sz val="10"/>
        <rFont val="Arial"/>
        <family val="2"/>
      </rPr>
      <t>Global Supplier Standards Manual (Supply Chain management Expectations/Packaging Requirements).</t>
    </r>
  </si>
  <si>
    <t>Please see www.adient.com/suppliers/supplier-expectations</t>
  </si>
  <si>
    <t>Production</t>
  </si>
  <si>
    <t>1</t>
  </si>
  <si>
    <t>X61F Bus</t>
  </si>
  <si>
    <t>All-Parts Inc.</t>
  </si>
  <si>
    <t>Springfield, IL</t>
  </si>
  <si>
    <t>Joe Smith</t>
  </si>
  <si>
    <t>Detroit, MI</t>
  </si>
  <si>
    <t>jsmith@allparts.com</t>
  </si>
  <si>
    <t>Adient Part  No.'s</t>
  </si>
  <si>
    <t>Adient Supplier / Part Name or Description</t>
  </si>
  <si>
    <t>Belt Assy-Buckle RR O/B</t>
  </si>
  <si>
    <t>2229361-1</t>
  </si>
  <si>
    <t>Returnable</t>
  </si>
  <si>
    <t>24 x 15 x 7</t>
  </si>
  <si>
    <t>Tote</t>
  </si>
  <si>
    <t>Yellow</t>
  </si>
  <si>
    <t>Orbis</t>
  </si>
  <si>
    <t>Adient Container Part #:</t>
  </si>
  <si>
    <t>Expendable</t>
  </si>
  <si>
    <t>2/week</t>
  </si>
  <si>
    <t>Layer Pads, 21 x 12 7/8 poly coated chip, 2 per container</t>
  </si>
  <si>
    <t>USA Packaging</t>
  </si>
  <si>
    <t>Corrugated Box</t>
  </si>
  <si>
    <t>N/A</t>
  </si>
  <si>
    <t>Wooden Pallet</t>
  </si>
  <si>
    <t>Box Supplier Co.</t>
  </si>
  <si>
    <t>7639876</t>
  </si>
  <si>
    <t>45x48 MI CISF</t>
  </si>
  <si>
    <t>Must keep 3 days corrugated supply on hand</t>
  </si>
  <si>
    <t>Plastic Pallet - Returnable</t>
  </si>
  <si>
    <t>45x48 MP2</t>
  </si>
  <si>
    <t>Plastic Lid - Returnable</t>
  </si>
  <si>
    <t>Stretch Wrap</t>
  </si>
  <si>
    <t>Hot Stamp</t>
  </si>
  <si>
    <t>Return to All-Parts Inc. Springfield IL</t>
  </si>
  <si>
    <t>Make sure pallets are fully engage when stacked</t>
  </si>
  <si>
    <t>4 sides</t>
  </si>
  <si>
    <t>Print with 16 point font or larger</t>
  </si>
  <si>
    <t>Black</t>
  </si>
  <si>
    <t>Plastic Holder</t>
  </si>
  <si>
    <t>All-Parts inc.</t>
  </si>
  <si>
    <t>1 cent per part</t>
  </si>
  <si>
    <t>As Required</t>
  </si>
  <si>
    <t>Must wash if containers are visibly dirty</t>
  </si>
  <si>
    <t>Packaging requirements are detailed in Adient Global Supplier Standards Manual (Supply Chain management Expectations/Packaging Requirements).</t>
  </si>
  <si>
    <t>Conversion Factors</t>
  </si>
  <si>
    <t>Input Units</t>
  </si>
  <si>
    <t>Output Units</t>
  </si>
  <si>
    <t>Selected</t>
  </si>
  <si>
    <t>Dimension</t>
  </si>
  <si>
    <t>English</t>
  </si>
  <si>
    <t>Metric</t>
  </si>
  <si>
    <t>Conversion Factor</t>
  </si>
  <si>
    <t>Input Unit</t>
  </si>
  <si>
    <t>Output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</si>
</sst>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000"/>
    <numFmt numFmtId="166" formatCode="mm/dd/yy"/>
    <numFmt numFmtId="167" formatCode="[&lt;=9999999]###\-####;\(###\)\ ###\-####"/>
    <numFmt numFmtId="168" formatCode="[$-409]mmm\-yy;@"/>
    <numFmt numFmtId="169" formatCode="00"/>
    <numFmt numFmtId="170" formatCode="0.00000000"/>
    <numFmt numFmtId="171" formatCode="0.0000000"/>
    <numFmt numFmtId="172" formatCode="0.00000"/>
    <numFmt numFmtId="173" formatCode="0.0000"/>
    <numFmt numFmtId="174" formatCode="[$-409]dd\-mmm\-yy;@"/>
  </numFmts>
  <fonts count="49" x14ac:knownFonts="1">
    <font>
      <sz val="11"/>
      <name val="Arial"/>
    </font>
    <font>
      <sz val="11"/>
      <color theme="1"/>
      <name val="Calibri"/>
      <family val="2"/>
      <scheme val="minor"/>
    </font>
    <font>
      <sz val="10"/>
      <name val="Arial"/>
      <family val="2"/>
    </font>
    <font>
      <b/>
      <sz val="11"/>
      <name val="Arial"/>
      <family val="2"/>
    </font>
    <font>
      <sz val="11"/>
      <name val="Arial"/>
      <family val="2"/>
    </font>
    <font>
      <b/>
      <sz val="10"/>
      <name val="Arial"/>
      <family val="2"/>
    </font>
    <font>
      <sz val="10"/>
      <name val="Arial"/>
      <family val="2"/>
    </font>
    <font>
      <sz val="8"/>
      <name val="Arial"/>
      <family val="2"/>
    </font>
    <font>
      <b/>
      <sz val="10"/>
      <color indexed="12"/>
      <name val="Arial"/>
      <family val="2"/>
    </font>
    <font>
      <sz val="10"/>
      <color indexed="8"/>
      <name val="Arial"/>
      <family val="2"/>
    </font>
    <font>
      <sz val="11"/>
      <color indexed="8"/>
      <name val="Arial"/>
      <family val="2"/>
    </font>
    <font>
      <sz val="10"/>
      <color indexed="12"/>
      <name val="Arial"/>
      <family val="2"/>
    </font>
    <font>
      <u/>
      <sz val="11"/>
      <color indexed="12"/>
      <name val="Arial"/>
      <family val="2"/>
    </font>
    <font>
      <b/>
      <sz val="11"/>
      <color indexed="12"/>
      <name val="Arial"/>
      <family val="2"/>
    </font>
    <font>
      <b/>
      <sz val="11"/>
      <color indexed="8"/>
      <name val="Arial"/>
      <family val="2"/>
    </font>
    <font>
      <b/>
      <sz val="20"/>
      <name val="Arial"/>
      <family val="2"/>
    </font>
    <font>
      <sz val="10"/>
      <color indexed="8"/>
      <name val="MS Sans Serif"/>
      <family val="2"/>
    </font>
    <font>
      <sz val="11"/>
      <color indexed="12"/>
      <name val="Arial"/>
      <family val="2"/>
    </font>
    <font>
      <i/>
      <sz val="11"/>
      <color indexed="8"/>
      <name val="Arial"/>
      <family val="2"/>
    </font>
    <font>
      <sz val="12"/>
      <name val="Arial"/>
      <family val="2"/>
    </font>
    <font>
      <b/>
      <sz val="12"/>
      <name val="Arial"/>
      <family val="2"/>
    </font>
    <font>
      <b/>
      <sz val="10"/>
      <color rgb="FF0000FF"/>
      <name val="Arial"/>
      <family val="2"/>
    </font>
    <font>
      <b/>
      <sz val="10"/>
      <color indexed="8"/>
      <name val="Arial"/>
      <family val="2"/>
    </font>
    <font>
      <b/>
      <sz val="9"/>
      <name val="Arial"/>
      <family val="2"/>
    </font>
    <font>
      <b/>
      <u/>
      <sz val="10"/>
      <name val="Arial"/>
      <family val="2"/>
    </font>
    <font>
      <sz val="11"/>
      <color theme="0"/>
      <name val="Calibri"/>
      <family val="2"/>
      <scheme val="minor"/>
    </font>
    <font>
      <sz val="8"/>
      <color indexed="81"/>
      <name val="Tahoma"/>
      <family val="2"/>
    </font>
    <font>
      <b/>
      <sz val="8"/>
      <color indexed="81"/>
      <name val="Arial"/>
      <family val="2"/>
    </font>
    <font>
      <b/>
      <u/>
      <sz val="11"/>
      <color indexed="81"/>
      <name val="Arial"/>
      <family val="2"/>
    </font>
    <font>
      <b/>
      <sz val="10"/>
      <color indexed="81"/>
      <name val="Arial"/>
      <family val="2"/>
    </font>
    <font>
      <b/>
      <u/>
      <sz val="10"/>
      <color indexed="81"/>
      <name val="Arial"/>
      <family val="2"/>
    </font>
    <font>
      <b/>
      <sz val="14"/>
      <name val="Arial"/>
      <family val="2"/>
    </font>
    <font>
      <sz val="10"/>
      <name val="Arial"/>
      <family val="2"/>
    </font>
    <font>
      <b/>
      <sz val="10"/>
      <color indexed="9"/>
      <name val="Arial"/>
      <family val="2"/>
    </font>
    <font>
      <sz val="10"/>
      <color rgb="FFFF0000"/>
      <name val="Arial"/>
      <family val="2"/>
    </font>
    <font>
      <b/>
      <sz val="11"/>
      <color rgb="FF0070C0"/>
      <name val="Arial"/>
      <family val="2"/>
    </font>
    <font>
      <b/>
      <sz val="10"/>
      <color rgb="FF0070C0"/>
      <name val="Arial"/>
      <family val="2"/>
    </font>
    <font>
      <i/>
      <sz val="10"/>
      <name val="Arial"/>
      <family val="2"/>
    </font>
    <font>
      <sz val="11"/>
      <color theme="0"/>
      <name val="Arial"/>
      <family val="2"/>
    </font>
    <font>
      <b/>
      <sz val="11"/>
      <color theme="0"/>
      <name val="Arial"/>
      <family val="2"/>
    </font>
    <font>
      <sz val="7"/>
      <name val="Arial"/>
      <family val="2"/>
    </font>
    <font>
      <b/>
      <sz val="10"/>
      <color rgb="FFFF0000"/>
      <name val="Arial"/>
      <family val="2"/>
    </font>
    <font>
      <i/>
      <sz val="10"/>
      <color rgb="FFFF0000"/>
      <name val="Arial"/>
      <family val="2"/>
    </font>
    <font>
      <sz val="10"/>
      <color rgb="FFFF0000"/>
      <name val="Symbol"/>
      <family val="1"/>
      <charset val="2"/>
    </font>
    <font>
      <b/>
      <sz val="8"/>
      <name val="Arial"/>
      <family val="2"/>
    </font>
    <font>
      <sz val="10"/>
      <color theme="1"/>
      <name val="Arial"/>
      <family val="2"/>
    </font>
    <font>
      <sz val="10"/>
      <color theme="1"/>
      <name val="Symbol"/>
      <family val="1"/>
      <charset val="2"/>
    </font>
    <font>
      <b/>
      <sz val="9"/>
      <color indexed="81"/>
      <name val="Tahoma"/>
      <family val="2"/>
    </font>
    <font>
      <sz val="9"/>
      <color indexed="81"/>
      <name val="Tahoma"/>
      <family val="2"/>
    </font>
  </fonts>
  <fills count="12">
    <fill>
      <patternFill patternType="none"/>
    </fill>
    <fill>
      <patternFill patternType="gray125"/>
    </fill>
    <fill>
      <patternFill patternType="solid">
        <fgColor indexed="13"/>
        <bgColor indexed="64"/>
      </patternFill>
    </fill>
    <fill>
      <patternFill patternType="solid">
        <fgColor indexed="4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6"/>
      </patternFill>
    </fill>
    <fill>
      <patternFill patternType="solid">
        <fgColor theme="0"/>
        <bgColor indexed="64"/>
      </patternFill>
    </fill>
    <fill>
      <patternFill patternType="solid">
        <fgColor theme="1"/>
        <bgColor indexed="64"/>
      </patternFill>
    </fill>
    <fill>
      <patternFill patternType="solid">
        <fgColor indexed="9"/>
        <bgColor indexed="64"/>
      </patternFill>
    </fill>
  </fills>
  <borders count="51">
    <border>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medium">
        <color indexed="9"/>
      </right>
      <top/>
      <bottom/>
      <diagonal/>
    </border>
    <border>
      <left/>
      <right style="medium">
        <color indexed="9"/>
      </right>
      <top/>
      <bottom/>
      <diagonal/>
    </border>
    <border>
      <left style="medium">
        <color indexed="9"/>
      </left>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s>
  <cellStyleXfs count="11">
    <xf numFmtId="0" fontId="0" fillId="0" borderId="0"/>
    <xf numFmtId="0" fontId="12" fillId="0" borderId="0" applyNumberFormat="0" applyFill="0" applyBorder="0" applyAlignment="0" applyProtection="0">
      <alignment vertical="top"/>
      <protection locked="0"/>
    </xf>
    <xf numFmtId="0" fontId="6" fillId="0" borderId="0"/>
    <xf numFmtId="0" fontId="16" fillId="0" borderId="0" applyNumberFormat="0" applyFont="0" applyFill="0" applyBorder="0" applyAlignment="0" applyProtection="0"/>
    <xf numFmtId="0" fontId="7" fillId="0" borderId="0"/>
    <xf numFmtId="0" fontId="25" fillId="8" borderId="0" applyNumberFormat="0" applyBorder="0" applyAlignment="0" applyProtection="0"/>
    <xf numFmtId="168" fontId="2" fillId="0" borderId="0"/>
    <xf numFmtId="0" fontId="32" fillId="0" borderId="0"/>
    <xf numFmtId="0" fontId="1" fillId="0" borderId="0"/>
    <xf numFmtId="0" fontId="4" fillId="0" borderId="0"/>
    <xf numFmtId="0" fontId="45" fillId="0" borderId="0"/>
  </cellStyleXfs>
  <cellXfs count="825">
    <xf numFmtId="0" fontId="0" fillId="0" borderId="0" xfId="0"/>
    <xf numFmtId="0" fontId="4" fillId="0" borderId="0" xfId="0" applyFont="1"/>
    <xf numFmtId="0" fontId="3" fillId="0" borderId="0" xfId="0" applyFont="1" applyAlignment="1">
      <alignment horizontal="right"/>
    </xf>
    <xf numFmtId="0" fontId="4" fillId="0" borderId="0" xfId="0" applyFont="1" applyAlignment="1">
      <alignment horizontal="right"/>
    </xf>
    <xf numFmtId="0" fontId="4" fillId="2" borderId="0" xfId="0" applyFont="1" applyFill="1"/>
    <xf numFmtId="0" fontId="2" fillId="0" borderId="0" xfId="0" applyFont="1"/>
    <xf numFmtId="0" fontId="4" fillId="0" borderId="1" xfId="0" applyFont="1" applyBorder="1" applyAlignment="1">
      <alignment horizontal="right"/>
    </xf>
    <xf numFmtId="0" fontId="4" fillId="0" borderId="4" xfId="0" applyFont="1" applyBorder="1"/>
    <xf numFmtId="0" fontId="3" fillId="0" borderId="5" xfId="0" applyFont="1" applyBorder="1"/>
    <xf numFmtId="0" fontId="17" fillId="0" borderId="0" xfId="0" applyFont="1" applyProtection="1">
      <protection locked="0"/>
    </xf>
    <xf numFmtId="1" fontId="10" fillId="0" borderId="0" xfId="0" applyNumberFormat="1" applyFont="1" applyAlignment="1">
      <alignment horizontal="center"/>
    </xf>
    <xf numFmtId="0" fontId="4" fillId="0" borderId="4" xfId="0" applyFont="1" applyBorder="1" applyProtection="1">
      <protection locked="0"/>
    </xf>
    <xf numFmtId="0" fontId="10" fillId="0" borderId="0" xfId="0" applyFont="1" applyAlignment="1">
      <alignment horizontal="center" vertical="top" wrapText="1"/>
    </xf>
    <xf numFmtId="0" fontId="11" fillId="0" borderId="0" xfId="0" applyFont="1" applyAlignment="1" applyProtection="1">
      <alignment horizontal="left"/>
      <protection locked="0"/>
    </xf>
    <xf numFmtId="0" fontId="5" fillId="0" borderId="0" xfId="0" applyFont="1" applyAlignment="1">
      <alignment horizontal="center"/>
    </xf>
    <xf numFmtId="1" fontId="18" fillId="0" borderId="0" xfId="0" applyNumberFormat="1" applyFont="1" applyAlignment="1">
      <alignment horizontal="left"/>
    </xf>
    <xf numFmtId="0" fontId="4" fillId="0" borderId="2" xfId="0" applyFont="1" applyBorder="1" applyAlignment="1">
      <alignment horizontal="right"/>
    </xf>
    <xf numFmtId="0" fontId="4" fillId="0" borderId="2" xfId="0" applyFont="1" applyBorder="1"/>
    <xf numFmtId="0" fontId="4" fillId="2" borderId="10" xfId="0" applyFont="1" applyFill="1" applyBorder="1"/>
    <xf numFmtId="0" fontId="4" fillId="2" borderId="2" xfId="0" applyFont="1" applyFill="1" applyBorder="1"/>
    <xf numFmtId="0" fontId="5" fillId="0" borderId="2" xfId="0" applyFont="1" applyBorder="1" applyAlignment="1">
      <alignment horizontal="center"/>
    </xf>
    <xf numFmtId="0" fontId="3" fillId="3" borderId="10" xfId="0" applyFont="1" applyFill="1" applyBorder="1" applyAlignment="1">
      <alignment horizontal="left"/>
    </xf>
    <xf numFmtId="0" fontId="13" fillId="0" borderId="0" xfId="0" applyFont="1" applyProtection="1">
      <protection locked="0"/>
    </xf>
    <xf numFmtId="0" fontId="20" fillId="0" borderId="0" xfId="0" applyFont="1"/>
    <xf numFmtId="49" fontId="13" fillId="0" borderId="31" xfId="0" applyNumberFormat="1" applyFont="1" applyBorder="1" applyAlignment="1" applyProtection="1">
      <alignment horizontal="center"/>
      <protection locked="0"/>
    </xf>
    <xf numFmtId="49" fontId="13" fillId="0" borderId="2" xfId="0" applyNumberFormat="1" applyFont="1" applyBorder="1" applyAlignment="1" applyProtection="1">
      <alignment horizontal="center"/>
      <protection locked="0"/>
    </xf>
    <xf numFmtId="49" fontId="13" fillId="0" borderId="0" xfId="0" applyNumberFormat="1" applyFont="1" applyAlignment="1" applyProtection="1">
      <alignment wrapText="1"/>
      <protection locked="0"/>
    </xf>
    <xf numFmtId="0" fontId="13" fillId="0" borderId="0" xfId="0" applyFont="1" applyAlignment="1">
      <alignment vertical="top" wrapText="1"/>
    </xf>
    <xf numFmtId="0" fontId="3" fillId="0" borderId="4" xfId="0" applyFont="1" applyBorder="1" applyAlignment="1">
      <alignment horizontal="center"/>
    </xf>
    <xf numFmtId="0" fontId="3" fillId="3" borderId="0" xfId="0" applyFont="1" applyFill="1" applyAlignment="1">
      <alignment horizontal="left"/>
    </xf>
    <xf numFmtId="0" fontId="3" fillId="0" borderId="0" xfId="0" applyFont="1" applyAlignment="1">
      <alignment horizontal="left"/>
    </xf>
    <xf numFmtId="0" fontId="3" fillId="0" borderId="4" xfId="0" applyFont="1" applyBorder="1"/>
    <xf numFmtId="0" fontId="13" fillId="0" borderId="0" xfId="0" applyFont="1" applyAlignment="1" applyProtection="1">
      <alignment wrapText="1"/>
      <protection locked="0"/>
    </xf>
    <xf numFmtId="0" fontId="4" fillId="0" borderId="11" xfId="0" applyFont="1" applyBorder="1"/>
    <xf numFmtId="0" fontId="2" fillId="0" borderId="9" xfId="0" applyFont="1" applyBorder="1" applyAlignment="1">
      <alignment horizontal="right"/>
    </xf>
    <xf numFmtId="0" fontId="5" fillId="0" borderId="0" xfId="0" applyFont="1" applyAlignment="1">
      <alignment horizontal="right"/>
    </xf>
    <xf numFmtId="165" fontId="5" fillId="0" borderId="0" xfId="0" applyNumberFormat="1" applyFont="1" applyAlignment="1" applyProtection="1">
      <alignment horizontal="left" vertical="top" wrapText="1"/>
      <protection locked="0"/>
    </xf>
    <xf numFmtId="165" fontId="8" fillId="0" borderId="0" xfId="0" applyNumberFormat="1" applyFont="1" applyAlignment="1" applyProtection="1">
      <alignment horizontal="center" vertical="top" wrapText="1"/>
      <protection locked="0"/>
    </xf>
    <xf numFmtId="0" fontId="8" fillId="0" borderId="0" xfId="0" applyFont="1" applyAlignment="1">
      <alignment vertical="top" wrapText="1"/>
    </xf>
    <xf numFmtId="0" fontId="5" fillId="0" borderId="0" xfId="0" applyFont="1" applyAlignment="1">
      <alignment horizontal="right" vertical="center"/>
    </xf>
    <xf numFmtId="0" fontId="5" fillId="0" borderId="10" xfId="0" applyFont="1" applyBorder="1" applyAlignment="1">
      <alignment horizontal="center" vertical="center" wrapText="1"/>
    </xf>
    <xf numFmtId="0" fontId="5" fillId="0" borderId="10" xfId="0" applyFont="1" applyBorder="1" applyAlignment="1">
      <alignment horizontal="right"/>
    </xf>
    <xf numFmtId="49" fontId="8" fillId="0" borderId="0" xfId="0" applyNumberFormat="1" applyFont="1" applyAlignment="1" applyProtection="1">
      <alignment horizontal="left" wrapText="1"/>
      <protection locked="0"/>
    </xf>
    <xf numFmtId="0" fontId="5" fillId="0" borderId="5" xfId="0" applyFont="1" applyBorder="1" applyAlignment="1">
      <alignment horizontal="center"/>
    </xf>
    <xf numFmtId="0" fontId="5" fillId="0" borderId="13" xfId="0" applyFont="1" applyBorder="1" applyAlignment="1">
      <alignment horizontal="right"/>
    </xf>
    <xf numFmtId="0" fontId="5" fillId="0" borderId="0" xfId="0" applyFont="1" applyAlignment="1" applyProtection="1">
      <alignment wrapText="1"/>
      <protection locked="0"/>
    </xf>
    <xf numFmtId="0" fontId="4" fillId="6" borderId="10" xfId="0" applyFont="1" applyFill="1" applyBorder="1" applyAlignment="1">
      <alignment horizontal="center"/>
    </xf>
    <xf numFmtId="0" fontId="4" fillId="6" borderId="0" xfId="0" applyFont="1" applyFill="1" applyAlignment="1">
      <alignment horizontal="center"/>
    </xf>
    <xf numFmtId="0" fontId="19" fillId="6" borderId="2" xfId="0" applyFont="1" applyFill="1" applyBorder="1"/>
    <xf numFmtId="0" fontId="2" fillId="0" borderId="5" xfId="0" applyFont="1" applyBorder="1"/>
    <xf numFmtId="0" fontId="5" fillId="0" borderId="4" xfId="0" applyFont="1" applyBorder="1" applyAlignment="1">
      <alignment horizontal="right" vertical="center"/>
    </xf>
    <xf numFmtId="164" fontId="5" fillId="0" borderId="11" xfId="0" applyNumberFormat="1" applyFont="1" applyBorder="1" applyAlignment="1">
      <alignment horizontal="right"/>
    </xf>
    <xf numFmtId="0" fontId="13" fillId="0" borderId="2" xfId="0" applyFont="1" applyBorder="1" applyAlignment="1" applyProtection="1">
      <alignment wrapText="1"/>
      <protection locked="0"/>
    </xf>
    <xf numFmtId="0" fontId="10" fillId="0" borderId="4" xfId="3" applyNumberFormat="1" applyFont="1" applyFill="1" applyBorder="1" applyAlignment="1" applyProtection="1">
      <alignment vertical="center"/>
    </xf>
    <xf numFmtId="0" fontId="4" fillId="0" borderId="4" xfId="0" applyFont="1" applyBorder="1" applyAlignment="1">
      <alignment horizontal="right"/>
    </xf>
    <xf numFmtId="0" fontId="17" fillId="0" borderId="4" xfId="0" applyFont="1" applyBorder="1" applyProtection="1">
      <protection locked="0"/>
    </xf>
    <xf numFmtId="0" fontId="17" fillId="0" borderId="1" xfId="0" applyFont="1" applyBorder="1" applyProtection="1">
      <protection locked="0"/>
    </xf>
    <xf numFmtId="0" fontId="17" fillId="0" borderId="2" xfId="0" applyFont="1" applyBorder="1" applyProtection="1">
      <protection locked="0"/>
    </xf>
    <xf numFmtId="0" fontId="22" fillId="0" borderId="10" xfId="3" applyNumberFormat="1" applyFont="1" applyFill="1" applyBorder="1" applyAlignment="1" applyProtection="1">
      <alignment horizontal="right" vertical="center"/>
    </xf>
    <xf numFmtId="0" fontId="13" fillId="0" borderId="2" xfId="0" applyFont="1" applyBorder="1" applyAlignment="1">
      <alignment horizontal="center" vertical="top" wrapText="1"/>
    </xf>
    <xf numFmtId="0" fontId="10" fillId="0" borderId="2" xfId="0" applyFont="1" applyBorder="1" applyAlignment="1">
      <alignment horizontal="center" vertical="top" wrapText="1"/>
    </xf>
    <xf numFmtId="0" fontId="13" fillId="0" borderId="3" xfId="0" applyFont="1" applyBorder="1" applyAlignment="1">
      <alignment horizontal="center" vertical="top" wrapText="1"/>
    </xf>
    <xf numFmtId="0" fontId="5" fillId="0" borderId="11" xfId="0" applyFont="1" applyBorder="1" applyAlignment="1">
      <alignment horizontal="right"/>
    </xf>
    <xf numFmtId="0" fontId="4" fillId="0" borderId="3" xfId="0" applyFont="1" applyBorder="1"/>
    <xf numFmtId="0" fontId="4" fillId="0" borderId="9" xfId="0" applyFont="1" applyBorder="1"/>
    <xf numFmtId="0" fontId="11" fillId="0" borderId="4" xfId="0" applyFont="1" applyBorder="1" applyAlignment="1" applyProtection="1">
      <alignment horizontal="left"/>
      <protection locked="0"/>
    </xf>
    <xf numFmtId="0" fontId="5" fillId="0" borderId="11" xfId="0" applyFont="1" applyBorder="1" applyAlignment="1">
      <alignment horizontal="right" vertical="center"/>
    </xf>
    <xf numFmtId="0" fontId="9" fillId="0" borderId="9" xfId="0" applyFont="1" applyBorder="1" applyAlignment="1">
      <alignment horizontal="center" vertical="top" wrapText="1"/>
    </xf>
    <xf numFmtId="0" fontId="3" fillId="3" borderId="5" xfId="0" applyFont="1" applyFill="1" applyBorder="1"/>
    <xf numFmtId="0" fontId="2" fillId="0" borderId="4" xfId="0" applyFont="1" applyBorder="1"/>
    <xf numFmtId="0" fontId="5" fillId="0" borderId="4" xfId="0" applyFont="1" applyBorder="1"/>
    <xf numFmtId="0" fontId="2" fillId="0" borderId="1" xfId="0" applyFont="1" applyBorder="1"/>
    <xf numFmtId="0" fontId="5" fillId="0" borderId="5" xfId="0" applyFont="1" applyBorder="1" applyAlignment="1">
      <alignment horizontal="right"/>
    </xf>
    <xf numFmtId="0" fontId="20" fillId="0" borderId="4" xfId="0" applyFont="1" applyBorder="1"/>
    <xf numFmtId="0" fontId="5" fillId="0" borderId="4" xfId="0" applyFont="1" applyBorder="1" applyAlignment="1">
      <alignment horizontal="right"/>
    </xf>
    <xf numFmtId="49" fontId="13" fillId="0" borderId="9" xfId="0" applyNumberFormat="1" applyFont="1" applyBorder="1" applyAlignment="1" applyProtection="1">
      <alignment wrapText="1"/>
      <protection locked="0"/>
    </xf>
    <xf numFmtId="49" fontId="8" fillId="0" borderId="9" xfId="0" applyNumberFormat="1" applyFont="1" applyBorder="1" applyAlignment="1" applyProtection="1">
      <alignment horizontal="left" wrapText="1"/>
      <protection locked="0"/>
    </xf>
    <xf numFmtId="0" fontId="5" fillId="0" borderId="9" xfId="0" applyFont="1" applyBorder="1" applyAlignment="1">
      <alignment horizontal="right" vertical="center"/>
    </xf>
    <xf numFmtId="0" fontId="2" fillId="0" borderId="9" xfId="0" applyFont="1" applyBorder="1"/>
    <xf numFmtId="0" fontId="8" fillId="0" borderId="3" xfId="0" applyFont="1" applyBorder="1" applyAlignment="1" applyProtection="1">
      <alignment horizontal="center"/>
      <protection locked="0"/>
    </xf>
    <xf numFmtId="0" fontId="4" fillId="2" borderId="36" xfId="0" applyFont="1" applyFill="1" applyBorder="1"/>
    <xf numFmtId="0" fontId="4" fillId="2" borderId="40" xfId="0" applyFont="1" applyFill="1" applyBorder="1"/>
    <xf numFmtId="0" fontId="4" fillId="2" borderId="37" xfId="0" applyFont="1" applyFill="1" applyBorder="1"/>
    <xf numFmtId="0" fontId="2" fillId="0" borderId="4" xfId="0" applyFont="1" applyBorder="1" applyAlignment="1">
      <alignment horizontal="right" vertical="center"/>
    </xf>
    <xf numFmtId="0" fontId="3" fillId="0" borderId="5" xfId="0" applyFont="1" applyBorder="1" applyProtection="1">
      <protection locked="0"/>
    </xf>
    <xf numFmtId="0" fontId="3" fillId="0" borderId="1" xfId="0" applyFont="1" applyBorder="1"/>
    <xf numFmtId="0" fontId="13" fillId="0" borderId="9" xfId="0" applyFont="1" applyBorder="1" applyAlignment="1">
      <alignment vertical="top" wrapText="1"/>
    </xf>
    <xf numFmtId="0" fontId="2" fillId="0" borderId="3" xfId="0" applyFont="1" applyBorder="1" applyAlignment="1" applyProtection="1">
      <alignment vertical="center" wrapText="1"/>
      <protection locked="0"/>
    </xf>
    <xf numFmtId="0" fontId="4" fillId="0" borderId="19" xfId="0" applyFont="1" applyBorder="1" applyAlignment="1">
      <alignment horizontal="center"/>
    </xf>
    <xf numFmtId="0" fontId="3" fillId="0" borderId="5" xfId="0" applyFont="1" applyBorder="1" applyAlignment="1" applyProtection="1">
      <alignment horizontal="left"/>
      <protection locked="0"/>
    </xf>
    <xf numFmtId="0" fontId="3" fillId="0" borderId="4" xfId="0" applyFont="1" applyBorder="1" applyAlignment="1" applyProtection="1">
      <alignment horizontal="left"/>
      <protection locked="0"/>
    </xf>
    <xf numFmtId="0" fontId="5" fillId="0" borderId="10" xfId="0" applyFont="1" applyBorder="1" applyAlignment="1" applyProtection="1">
      <alignment horizontal="right" vertical="center"/>
      <protection locked="0"/>
    </xf>
    <xf numFmtId="0" fontId="5" fillId="0" borderId="1" xfId="0" applyFont="1" applyBorder="1" applyAlignment="1">
      <alignment horizontal="center"/>
    </xf>
    <xf numFmtId="1" fontId="13" fillId="0" borderId="15" xfId="0" applyNumberFormat="1" applyFont="1" applyBorder="1" applyAlignment="1" applyProtection="1">
      <alignment horizontal="center" vertical="center"/>
      <protection locked="0"/>
    </xf>
    <xf numFmtId="1" fontId="13" fillId="0" borderId="32" xfId="0" applyNumberFormat="1" applyFont="1" applyBorder="1" applyAlignment="1" applyProtection="1">
      <alignment horizontal="center" vertical="center"/>
      <protection locked="0"/>
    </xf>
    <xf numFmtId="49" fontId="13" fillId="0" borderId="16" xfId="0" applyNumberFormat="1" applyFont="1" applyBorder="1" applyAlignment="1" applyProtection="1">
      <alignment horizontal="center"/>
      <protection locked="0"/>
    </xf>
    <xf numFmtId="49" fontId="13" fillId="0" borderId="33" xfId="0" applyNumberFormat="1" applyFont="1" applyBorder="1" applyAlignment="1" applyProtection="1">
      <alignment horizontal="left"/>
      <protection locked="0"/>
    </xf>
    <xf numFmtId="0" fontId="5" fillId="0" borderId="42" xfId="0" applyFont="1" applyBorder="1" applyAlignment="1">
      <alignment horizontal="right"/>
    </xf>
    <xf numFmtId="0" fontId="14" fillId="0" borderId="18" xfId="3" applyNumberFormat="1" applyFont="1" applyFill="1" applyBorder="1" applyAlignment="1" applyProtection="1">
      <alignment horizontal="center" vertical="center"/>
    </xf>
    <xf numFmtId="0" fontId="4" fillId="0" borderId="10" xfId="0" applyFont="1" applyBorder="1"/>
    <xf numFmtId="0" fontId="4" fillId="2" borderId="9" xfId="0" applyFont="1" applyFill="1" applyBorder="1"/>
    <xf numFmtId="0" fontId="5" fillId="0" borderId="9" xfId="0" applyFont="1" applyBorder="1" applyAlignment="1">
      <alignment horizontal="right"/>
    </xf>
    <xf numFmtId="0" fontId="3" fillId="3" borderId="5" xfId="0" applyFont="1" applyFill="1" applyBorder="1" applyAlignment="1">
      <alignment horizontal="left"/>
    </xf>
    <xf numFmtId="0" fontId="2" fillId="0" borderId="0" xfId="0" applyFont="1" applyAlignment="1">
      <alignment horizontal="right"/>
    </xf>
    <xf numFmtId="49" fontId="3" fillId="0" borderId="10" xfId="0" applyNumberFormat="1" applyFont="1" applyBorder="1" applyAlignment="1">
      <alignment horizontal="left"/>
    </xf>
    <xf numFmtId="49" fontId="4" fillId="0" borderId="0" xfId="0" applyNumberFormat="1" applyFont="1" applyAlignment="1">
      <alignment horizontal="right"/>
    </xf>
    <xf numFmtId="0" fontId="4" fillId="7" borderId="0" xfId="0" applyFont="1" applyFill="1"/>
    <xf numFmtId="0" fontId="0" fillId="7" borderId="0" xfId="0" applyFill="1"/>
    <xf numFmtId="0" fontId="3" fillId="7" borderId="0" xfId="0" applyFont="1" applyFill="1"/>
    <xf numFmtId="0" fontId="2" fillId="0" borderId="2" xfId="0" applyFont="1" applyBorder="1"/>
    <xf numFmtId="0" fontId="2" fillId="7" borderId="0" xfId="2" applyFont="1" applyFill="1"/>
    <xf numFmtId="0" fontId="3" fillId="8" borderId="0" xfId="5" applyFont="1" applyAlignment="1">
      <alignment horizontal="center"/>
    </xf>
    <xf numFmtId="0" fontId="3" fillId="0" borderId="0" xfId="0" applyFont="1" applyAlignment="1">
      <alignment horizontal="center"/>
    </xf>
    <xf numFmtId="0" fontId="23" fillId="0" borderId="0" xfId="0" applyFont="1" applyAlignment="1">
      <alignment horizontal="center"/>
    </xf>
    <xf numFmtId="1" fontId="3" fillId="9" borderId="16" xfId="0" applyNumberFormat="1" applyFont="1" applyFill="1" applyBorder="1" applyAlignment="1">
      <alignment horizontal="center"/>
    </xf>
    <xf numFmtId="1" fontId="5" fillId="0" borderId="17" xfId="0" applyNumberFormat="1" applyFont="1" applyBorder="1" applyAlignment="1" applyProtection="1">
      <alignment horizontal="center" vertical="center"/>
      <protection locked="0"/>
    </xf>
    <xf numFmtId="1" fontId="5" fillId="0" borderId="27" xfId="0" applyNumberFormat="1" applyFont="1" applyBorder="1" applyAlignment="1" applyProtection="1">
      <alignment horizontal="center" vertical="center"/>
      <protection locked="0"/>
    </xf>
    <xf numFmtId="2" fontId="4" fillId="0" borderId="3" xfId="0" applyNumberFormat="1" applyFont="1" applyBorder="1" applyAlignment="1">
      <alignment horizontal="center"/>
    </xf>
    <xf numFmtId="49" fontId="35" fillId="0" borderId="34" xfId="0" applyNumberFormat="1" applyFont="1" applyBorder="1" applyAlignment="1" applyProtection="1">
      <alignment horizontal="center" vertical="center"/>
      <protection locked="0"/>
    </xf>
    <xf numFmtId="14" fontId="35" fillId="5" borderId="14" xfId="0" applyNumberFormat="1" applyFont="1" applyFill="1" applyBorder="1" applyAlignment="1" applyProtection="1">
      <alignment horizontal="center"/>
      <protection locked="0"/>
    </xf>
    <xf numFmtId="1" fontId="35" fillId="4" borderId="15" xfId="0" applyNumberFormat="1" applyFont="1" applyFill="1" applyBorder="1" applyAlignment="1" applyProtection="1">
      <alignment horizontal="center" vertical="center"/>
      <protection locked="0"/>
    </xf>
    <xf numFmtId="49" fontId="35" fillId="0" borderId="16" xfId="0" applyNumberFormat="1" applyFont="1" applyBorder="1" applyAlignment="1" applyProtection="1">
      <alignment horizontal="center"/>
      <protection locked="0"/>
    </xf>
    <xf numFmtId="165" fontId="36" fillId="4" borderId="12" xfId="0" applyNumberFormat="1" applyFont="1" applyFill="1" applyBorder="1" applyAlignment="1" applyProtection="1">
      <alignment horizontal="center" vertical="center" wrapText="1"/>
      <protection locked="0"/>
    </xf>
    <xf numFmtId="165" fontId="36" fillId="4" borderId="16" xfId="0" applyNumberFormat="1" applyFont="1" applyFill="1" applyBorder="1" applyAlignment="1" applyProtection="1">
      <alignment horizontal="center" vertical="center" wrapText="1"/>
      <protection locked="0"/>
    </xf>
    <xf numFmtId="2" fontId="35" fillId="4" borderId="16" xfId="0" applyNumberFormat="1" applyFont="1" applyFill="1" applyBorder="1" applyAlignment="1" applyProtection="1">
      <alignment horizontal="center" vertical="top" wrapText="1"/>
      <protection locked="0"/>
    </xf>
    <xf numFmtId="2" fontId="35" fillId="0" borderId="16" xfId="0" applyNumberFormat="1" applyFont="1" applyBorder="1" applyAlignment="1">
      <alignment horizontal="center"/>
    </xf>
    <xf numFmtId="2" fontId="35" fillId="0" borderId="16" xfId="0" applyNumberFormat="1" applyFont="1" applyBorder="1" applyAlignment="1" applyProtection="1">
      <alignment horizontal="center"/>
      <protection locked="0"/>
    </xf>
    <xf numFmtId="2" fontId="35" fillId="0" borderId="33" xfId="0" applyNumberFormat="1" applyFont="1" applyBorder="1" applyAlignment="1">
      <alignment horizontal="center"/>
    </xf>
    <xf numFmtId="1" fontId="35" fillId="0" borderId="16" xfId="0" applyNumberFormat="1" applyFont="1" applyBorder="1" applyAlignment="1">
      <alignment horizontal="center"/>
    </xf>
    <xf numFmtId="1" fontId="35" fillId="4" borderId="16" xfId="0" applyNumberFormat="1" applyFont="1" applyFill="1" applyBorder="1" applyAlignment="1" applyProtection="1">
      <alignment horizontal="center"/>
      <protection locked="0"/>
    </xf>
    <xf numFmtId="0" fontId="10" fillId="0" borderId="9" xfId="0" applyFont="1" applyBorder="1" applyAlignment="1">
      <alignment horizontal="center" vertical="top" wrapText="1"/>
    </xf>
    <xf numFmtId="0" fontId="0" fillId="0" borderId="9" xfId="0" applyBorder="1"/>
    <xf numFmtId="0" fontId="4" fillId="0" borderId="9" xfId="0" applyFont="1" applyBorder="1" applyAlignment="1">
      <alignment horizontal="right"/>
    </xf>
    <xf numFmtId="1" fontId="10" fillId="0" borderId="9" xfId="0" applyNumberFormat="1" applyFont="1" applyBorder="1" applyAlignment="1">
      <alignment horizontal="center"/>
    </xf>
    <xf numFmtId="0" fontId="37" fillId="0" borderId="10" xfId="0" applyFont="1" applyBorder="1" applyAlignment="1">
      <alignment horizontal="left" vertical="center"/>
    </xf>
    <xf numFmtId="0" fontId="37" fillId="0" borderId="11" xfId="0" applyFont="1" applyBorder="1" applyAlignment="1">
      <alignment horizontal="left" vertical="center"/>
    </xf>
    <xf numFmtId="1" fontId="35" fillId="4" borderId="9" xfId="0" applyNumberFormat="1" applyFont="1" applyFill="1" applyBorder="1" applyAlignment="1" applyProtection="1">
      <alignment horizontal="center" vertical="center" wrapText="1"/>
      <protection locked="0"/>
    </xf>
    <xf numFmtId="2" fontId="35" fillId="0" borderId="27" xfId="0" applyNumberFormat="1" applyFont="1" applyBorder="1" applyAlignment="1">
      <alignment horizontal="center"/>
    </xf>
    <xf numFmtId="0" fontId="38" fillId="0" borderId="0" xfId="0" applyFont="1" applyAlignment="1">
      <alignment horizontal="left"/>
    </xf>
    <xf numFmtId="166" fontId="39" fillId="0" borderId="2" xfId="0" applyNumberFormat="1" applyFont="1" applyBorder="1" applyAlignment="1" applyProtection="1">
      <alignment horizontal="center"/>
      <protection locked="0"/>
    </xf>
    <xf numFmtId="49" fontId="8" fillId="0" borderId="0" xfId="0" applyNumberFormat="1" applyFont="1" applyAlignment="1">
      <alignment horizontal="left" wrapText="1"/>
    </xf>
    <xf numFmtId="49" fontId="13" fillId="0" borderId="0" xfId="0" applyNumberFormat="1" applyFont="1" applyAlignment="1">
      <alignment wrapText="1"/>
    </xf>
    <xf numFmtId="49" fontId="13" fillId="0" borderId="31" xfId="0" applyNumberFormat="1" applyFont="1" applyBorder="1" applyAlignment="1">
      <alignment horizontal="center"/>
    </xf>
    <xf numFmtId="49" fontId="13" fillId="0" borderId="2" xfId="0" applyNumberFormat="1" applyFont="1" applyBorder="1" applyAlignment="1">
      <alignment horizontal="center"/>
    </xf>
    <xf numFmtId="0" fontId="4" fillId="0" borderId="0" xfId="0" applyFont="1" applyAlignment="1">
      <alignment horizontal="left"/>
    </xf>
    <xf numFmtId="166" fontId="13" fillId="0" borderId="2" xfId="0" applyNumberFormat="1" applyFont="1" applyBorder="1" applyAlignment="1">
      <alignment horizontal="center"/>
    </xf>
    <xf numFmtId="49" fontId="13" fillId="0" borderId="9" xfId="0" applyNumberFormat="1" applyFont="1" applyBorder="1" applyAlignment="1">
      <alignment wrapText="1"/>
    </xf>
    <xf numFmtId="49" fontId="8" fillId="0" borderId="9" xfId="0" applyNumberFormat="1" applyFont="1" applyBorder="1" applyAlignment="1">
      <alignment horizontal="left" wrapText="1"/>
    </xf>
    <xf numFmtId="49" fontId="13" fillId="0" borderId="16" xfId="0" applyNumberFormat="1" applyFont="1" applyBorder="1" applyAlignment="1">
      <alignment horizontal="center"/>
    </xf>
    <xf numFmtId="1" fontId="13" fillId="0" borderId="32" xfId="0" applyNumberFormat="1" applyFont="1" applyBorder="1" applyAlignment="1">
      <alignment horizontal="center" vertical="center"/>
    </xf>
    <xf numFmtId="0" fontId="8" fillId="0" borderId="3" xfId="0" applyFont="1" applyBorder="1" applyAlignment="1">
      <alignment horizontal="center"/>
    </xf>
    <xf numFmtId="0" fontId="11" fillId="0" borderId="4" xfId="0" applyFont="1" applyBorder="1" applyAlignment="1">
      <alignment horizontal="left"/>
    </xf>
    <xf numFmtId="0" fontId="11" fillId="0" borderId="0" xfId="0" applyFont="1" applyAlignment="1">
      <alignment horizontal="left"/>
    </xf>
    <xf numFmtId="165" fontId="5" fillId="0" borderId="0" xfId="0" applyNumberFormat="1" applyFont="1" applyAlignment="1">
      <alignment horizontal="left" vertical="top" wrapText="1"/>
    </xf>
    <xf numFmtId="1" fontId="5" fillId="0" borderId="17" xfId="0" applyNumberFormat="1" applyFont="1" applyBorder="1" applyAlignment="1">
      <alignment horizontal="center" vertical="center"/>
    </xf>
    <xf numFmtId="1" fontId="5" fillId="0" borderId="27" xfId="0" applyNumberFormat="1" applyFont="1" applyBorder="1" applyAlignment="1">
      <alignment horizontal="center" vertical="center"/>
    </xf>
    <xf numFmtId="0" fontId="2" fillId="0" borderId="3" xfId="0" applyFont="1" applyBorder="1" applyAlignment="1">
      <alignment vertical="center" wrapText="1"/>
    </xf>
    <xf numFmtId="0" fontId="17" fillId="0" borderId="4" xfId="0" applyFont="1" applyBorder="1"/>
    <xf numFmtId="0" fontId="17" fillId="0" borderId="1" xfId="0" applyFont="1" applyBorder="1"/>
    <xf numFmtId="0" fontId="17" fillId="0" borderId="0" xfId="0" applyFont="1"/>
    <xf numFmtId="0" fontId="17" fillId="0" borderId="2" xfId="0" applyFont="1" applyBorder="1"/>
    <xf numFmtId="0" fontId="5" fillId="0" borderId="0" xfId="0" applyFont="1" applyAlignment="1">
      <alignment wrapText="1"/>
    </xf>
    <xf numFmtId="0" fontId="13" fillId="0" borderId="2" xfId="0" applyFont="1" applyBorder="1" applyAlignment="1">
      <alignment wrapText="1"/>
    </xf>
    <xf numFmtId="0" fontId="5" fillId="0" borderId="10" xfId="0" applyFont="1" applyBorder="1" applyAlignment="1">
      <alignment horizontal="right" vertical="center"/>
    </xf>
    <xf numFmtId="0" fontId="3" fillId="0" borderId="5" xfId="0" applyFont="1" applyBorder="1" applyAlignment="1">
      <alignment horizontal="left"/>
    </xf>
    <xf numFmtId="0" fontId="3" fillId="0" borderId="4" xfId="0" applyFont="1" applyBorder="1" applyAlignment="1">
      <alignment horizontal="left"/>
    </xf>
    <xf numFmtId="0" fontId="4" fillId="0" borderId="12" xfId="0" applyFont="1" applyBorder="1"/>
    <xf numFmtId="0" fontId="0" fillId="0" borderId="12" xfId="0" applyBorder="1"/>
    <xf numFmtId="171" fontId="40" fillId="7" borderId="12" xfId="0" applyNumberFormat="1" applyFont="1" applyFill="1" applyBorder="1"/>
    <xf numFmtId="170" fontId="40" fillId="7" borderId="12" xfId="0" applyNumberFormat="1" applyFont="1" applyFill="1" applyBorder="1"/>
    <xf numFmtId="172" fontId="2" fillId="7" borderId="12" xfId="0" applyNumberFormat="1" applyFont="1" applyFill="1" applyBorder="1"/>
    <xf numFmtId="165" fontId="36" fillId="0" borderId="12" xfId="0" applyNumberFormat="1" applyFont="1" applyBorder="1" applyAlignment="1" applyProtection="1">
      <alignment horizontal="center" vertical="center" wrapText="1"/>
      <protection locked="0"/>
    </xf>
    <xf numFmtId="165" fontId="36" fillId="0" borderId="16" xfId="0" applyNumberFormat="1" applyFont="1" applyBorder="1" applyAlignment="1" applyProtection="1">
      <alignment horizontal="center" vertical="center" wrapText="1"/>
      <protection locked="0"/>
    </xf>
    <xf numFmtId="173" fontId="36" fillId="4" borderId="6" xfId="0" applyNumberFormat="1" applyFont="1" applyFill="1" applyBorder="1" applyAlignment="1" applyProtection="1">
      <alignment horizontal="center" vertical="center" wrapText="1"/>
      <protection locked="0"/>
    </xf>
    <xf numFmtId="0" fontId="4" fillId="6" borderId="40" xfId="0" applyFont="1" applyFill="1" applyBorder="1" applyAlignment="1">
      <alignment horizontal="center"/>
    </xf>
    <xf numFmtId="49" fontId="13" fillId="0" borderId="33" xfId="0" applyNumberFormat="1" applyFont="1" applyBorder="1" applyAlignment="1">
      <alignment horizontal="center"/>
    </xf>
    <xf numFmtId="49" fontId="13" fillId="0" borderId="15" xfId="0" applyNumberFormat="1" applyFont="1" applyBorder="1" applyAlignment="1">
      <alignment horizontal="center" vertical="center"/>
    </xf>
    <xf numFmtId="0" fontId="4" fillId="7" borderId="0" xfId="0" applyFont="1" applyFill="1" applyAlignment="1">
      <alignment horizontal="right"/>
    </xf>
    <xf numFmtId="0" fontId="3" fillId="4" borderId="15" xfId="0" applyFont="1" applyFill="1" applyBorder="1" applyAlignment="1">
      <alignment horizontal="center" vertical="center"/>
    </xf>
    <xf numFmtId="49" fontId="3" fillId="0" borderId="27" xfId="0" applyNumberFormat="1" applyFont="1" applyBorder="1" applyAlignment="1">
      <alignment horizontal="center"/>
    </xf>
    <xf numFmtId="14" fontId="3" fillId="5" borderId="14" xfId="0" applyNumberFormat="1" applyFont="1" applyFill="1" applyBorder="1" applyAlignment="1">
      <alignment horizontal="center"/>
    </xf>
    <xf numFmtId="0" fontId="3" fillId="0" borderId="16" xfId="0" applyFont="1" applyBorder="1" applyAlignment="1">
      <alignment horizontal="center"/>
    </xf>
    <xf numFmtId="165" fontId="5" fillId="4" borderId="12" xfId="0" applyNumberFormat="1" applyFont="1" applyFill="1" applyBorder="1" applyAlignment="1">
      <alignment horizontal="center" vertical="center" wrapText="1"/>
    </xf>
    <xf numFmtId="165" fontId="5" fillId="4" borderId="6" xfId="0" applyNumberFormat="1" applyFont="1" applyFill="1" applyBorder="1" applyAlignment="1">
      <alignment horizontal="center" vertical="center" wrapText="1"/>
    </xf>
    <xf numFmtId="165" fontId="5" fillId="9" borderId="12" xfId="0" applyNumberFormat="1" applyFont="1" applyFill="1" applyBorder="1" applyAlignment="1">
      <alignment horizontal="center" vertical="center" wrapText="1"/>
    </xf>
    <xf numFmtId="165" fontId="5" fillId="0" borderId="0" xfId="0" applyNumberFormat="1" applyFont="1" applyAlignment="1">
      <alignment horizontal="center" vertical="top" wrapText="1"/>
    </xf>
    <xf numFmtId="2" fontId="3" fillId="4" borderId="16" xfId="0" applyNumberFormat="1" applyFont="1" applyFill="1" applyBorder="1" applyAlignment="1">
      <alignment horizontal="center" vertical="top" wrapText="1"/>
    </xf>
    <xf numFmtId="2" fontId="3" fillId="0" borderId="16" xfId="0" applyNumberFormat="1" applyFont="1" applyBorder="1" applyAlignment="1">
      <alignment horizontal="center"/>
    </xf>
    <xf numFmtId="2" fontId="3" fillId="0" borderId="33" xfId="0" applyNumberFormat="1" applyFont="1" applyBorder="1" applyAlignment="1">
      <alignment horizontal="center"/>
    </xf>
    <xf numFmtId="2" fontId="3" fillId="0" borderId="27" xfId="0" applyNumberFormat="1" applyFont="1" applyBorder="1" applyAlignment="1">
      <alignment horizontal="center"/>
    </xf>
    <xf numFmtId="1" fontId="3" fillId="0" borderId="16" xfId="0" applyNumberFormat="1" applyFont="1" applyBorder="1" applyAlignment="1">
      <alignment horizontal="center"/>
    </xf>
    <xf numFmtId="1" fontId="3" fillId="4" borderId="9" xfId="0" applyNumberFormat="1" applyFont="1" applyFill="1" applyBorder="1" applyAlignment="1">
      <alignment horizontal="center" vertical="center" wrapText="1"/>
    </xf>
    <xf numFmtId="1" fontId="3" fillId="4" borderId="16" xfId="0" applyNumberFormat="1" applyFont="1" applyFill="1" applyBorder="1" applyAlignment="1">
      <alignment horizontal="center"/>
    </xf>
    <xf numFmtId="165" fontId="5" fillId="4" borderId="12" xfId="0" applyNumberFormat="1" applyFont="1" applyFill="1" applyBorder="1" applyAlignment="1">
      <alignment horizontal="center"/>
    </xf>
    <xf numFmtId="0" fontId="3" fillId="0" borderId="0" xfId="0" applyFont="1"/>
    <xf numFmtId="0" fontId="3" fillId="0" borderId="18" xfId="3" applyNumberFormat="1" applyFont="1" applyFill="1" applyBorder="1" applyAlignment="1" applyProtection="1">
      <alignment horizontal="center" vertical="center"/>
    </xf>
    <xf numFmtId="0" fontId="3" fillId="0" borderId="0" xfId="0" applyFont="1" applyAlignment="1">
      <alignment wrapText="1"/>
    </xf>
    <xf numFmtId="49" fontId="35" fillId="0" borderId="4" xfId="0" applyNumberFormat="1" applyFont="1" applyBorder="1" applyAlignment="1">
      <alignment horizontal="center" vertical="center"/>
    </xf>
    <xf numFmtId="49" fontId="2" fillId="0" borderId="4" xfId="0" applyNumberFormat="1" applyFont="1" applyBorder="1" applyAlignment="1">
      <alignment horizontal="left"/>
    </xf>
    <xf numFmtId="0" fontId="2" fillId="0" borderId="0" xfId="0" applyFont="1" applyAlignment="1">
      <alignment vertical="center"/>
    </xf>
    <xf numFmtId="165" fontId="5" fillId="9" borderId="41" xfId="0" applyNumberFormat="1" applyFont="1" applyFill="1" applyBorder="1" applyAlignment="1">
      <alignment horizontal="center" vertical="center" wrapText="1"/>
    </xf>
    <xf numFmtId="165" fontId="5" fillId="9" borderId="47" xfId="0" applyNumberFormat="1" applyFont="1" applyFill="1" applyBorder="1" applyAlignment="1">
      <alignment horizontal="center" vertical="center" wrapText="1"/>
    </xf>
    <xf numFmtId="49" fontId="3" fillId="0" borderId="4" xfId="0" applyNumberFormat="1" applyFont="1" applyBorder="1" applyAlignment="1">
      <alignment horizontal="center"/>
    </xf>
    <xf numFmtId="0" fontId="4" fillId="0" borderId="0" xfId="9"/>
    <xf numFmtId="0" fontId="4" fillId="7" borderId="0" xfId="9" applyFill="1"/>
    <xf numFmtId="0" fontId="4" fillId="6" borderId="10" xfId="9" applyFill="1" applyBorder="1" applyAlignment="1">
      <alignment horizontal="center"/>
    </xf>
    <xf numFmtId="0" fontId="4" fillId="6" borderId="40" xfId="9" applyFill="1" applyBorder="1" applyAlignment="1">
      <alignment horizontal="center"/>
    </xf>
    <xf numFmtId="0" fontId="4" fillId="6" borderId="0" xfId="9" applyFill="1" applyAlignment="1">
      <alignment horizontal="center"/>
    </xf>
    <xf numFmtId="0" fontId="19" fillId="6" borderId="2" xfId="9" applyFont="1" applyFill="1" applyBorder="1"/>
    <xf numFmtId="0" fontId="5" fillId="0" borderId="5" xfId="9" applyFont="1" applyBorder="1" applyAlignment="1">
      <alignment horizontal="right"/>
    </xf>
    <xf numFmtId="49" fontId="2" fillId="0" borderId="4" xfId="9" applyNumberFormat="1" applyFont="1" applyBorder="1" applyAlignment="1">
      <alignment horizontal="left"/>
    </xf>
    <xf numFmtId="0" fontId="20" fillId="0" borderId="4" xfId="9" applyFont="1" applyBorder="1"/>
    <xf numFmtId="0" fontId="2" fillId="0" borderId="4" xfId="9" applyFont="1" applyBorder="1" applyAlignment="1">
      <alignment horizontal="right" vertical="center"/>
    </xf>
    <xf numFmtId="49" fontId="35" fillId="0" borderId="4" xfId="9" applyNumberFormat="1" applyFont="1" applyBorder="1" applyAlignment="1">
      <alignment horizontal="center" vertical="center"/>
    </xf>
    <xf numFmtId="0" fontId="5" fillId="0" borderId="4" xfId="9" applyFont="1" applyBorder="1" applyAlignment="1">
      <alignment horizontal="right"/>
    </xf>
    <xf numFmtId="49" fontId="35" fillId="0" borderId="34" xfId="9" applyNumberFormat="1" applyFont="1" applyBorder="1" applyAlignment="1" applyProtection="1">
      <alignment horizontal="center" vertical="center"/>
      <protection locked="0"/>
    </xf>
    <xf numFmtId="0" fontId="20" fillId="0" borderId="0" xfId="9" applyFont="1"/>
    <xf numFmtId="0" fontId="5" fillId="0" borderId="10" xfId="9" applyFont="1" applyBorder="1" applyAlignment="1">
      <alignment horizontal="right"/>
    </xf>
    <xf numFmtId="49" fontId="13" fillId="0" borderId="0" xfId="9" applyNumberFormat="1" applyFont="1" applyAlignment="1" applyProtection="1">
      <alignment wrapText="1"/>
      <protection locked="0"/>
    </xf>
    <xf numFmtId="49" fontId="8" fillId="0" borderId="0" xfId="9" applyNumberFormat="1" applyFont="1" applyAlignment="1" applyProtection="1">
      <alignment horizontal="left" wrapText="1"/>
      <protection locked="0"/>
    </xf>
    <xf numFmtId="0" fontId="5" fillId="0" borderId="0" xfId="9" applyFont="1" applyAlignment="1">
      <alignment horizontal="right"/>
    </xf>
    <xf numFmtId="14" fontId="35" fillId="5" borderId="14" xfId="9" applyNumberFormat="1" applyFont="1" applyFill="1" applyBorder="1" applyAlignment="1" applyProtection="1">
      <alignment horizontal="center"/>
      <protection locked="0"/>
    </xf>
    <xf numFmtId="0" fontId="3" fillId="0" borderId="0" xfId="9" applyFont="1" applyAlignment="1">
      <alignment horizontal="right"/>
    </xf>
    <xf numFmtId="49" fontId="13" fillId="0" borderId="31" xfId="9" applyNumberFormat="1" applyFont="1" applyBorder="1" applyAlignment="1" applyProtection="1">
      <alignment horizontal="center"/>
      <protection locked="0"/>
    </xf>
    <xf numFmtId="0" fontId="3" fillId="0" borderId="0" xfId="9" applyFont="1" applyAlignment="1">
      <alignment horizontal="center"/>
    </xf>
    <xf numFmtId="49" fontId="13" fillId="0" borderId="2" xfId="9" applyNumberFormat="1" applyFont="1" applyBorder="1" applyAlignment="1" applyProtection="1">
      <alignment horizontal="center"/>
      <protection locked="0"/>
    </xf>
    <xf numFmtId="0" fontId="5" fillId="0" borderId="0" xfId="9" applyFont="1" applyAlignment="1">
      <alignment horizontal="right" vertical="center"/>
    </xf>
    <xf numFmtId="0" fontId="38" fillId="0" borderId="0" xfId="9" applyFont="1" applyAlignment="1">
      <alignment horizontal="left"/>
    </xf>
    <xf numFmtId="166" fontId="39" fillId="0" borderId="2" xfId="9" applyNumberFormat="1" applyFont="1" applyBorder="1" applyAlignment="1" applyProtection="1">
      <alignment horizontal="center"/>
      <protection locked="0"/>
    </xf>
    <xf numFmtId="0" fontId="5" fillId="0" borderId="11" xfId="9" applyFont="1" applyBorder="1" applyAlignment="1">
      <alignment horizontal="right"/>
    </xf>
    <xf numFmtId="49" fontId="13" fillId="0" borderId="9" xfId="9" applyNumberFormat="1" applyFont="1" applyBorder="1" applyAlignment="1" applyProtection="1">
      <alignment wrapText="1"/>
      <protection locked="0"/>
    </xf>
    <xf numFmtId="49" fontId="8" fillId="0" borderId="9" xfId="9" applyNumberFormat="1" applyFont="1" applyBorder="1" applyAlignment="1" applyProtection="1">
      <alignment horizontal="left" wrapText="1"/>
      <protection locked="0"/>
    </xf>
    <xf numFmtId="0" fontId="5" fillId="0" borderId="9" xfId="9" applyFont="1" applyBorder="1" applyAlignment="1">
      <alignment horizontal="right" vertical="center"/>
    </xf>
    <xf numFmtId="0" fontId="4" fillId="0" borderId="9" xfId="9" applyBorder="1"/>
    <xf numFmtId="0" fontId="4" fillId="0" borderId="3" xfId="9" applyBorder="1"/>
    <xf numFmtId="0" fontId="4" fillId="2" borderId="10" xfId="9" applyFill="1" applyBorder="1"/>
    <xf numFmtId="0" fontId="4" fillId="2" borderId="0" xfId="9" applyFill="1"/>
    <xf numFmtId="0" fontId="4" fillId="2" borderId="2" xfId="9" applyFill="1" applyBorder="1"/>
    <xf numFmtId="0" fontId="3" fillId="3" borderId="5" xfId="9" applyFont="1" applyFill="1" applyBorder="1"/>
    <xf numFmtId="0" fontId="4" fillId="0" borderId="4" xfId="9" applyBorder="1"/>
    <xf numFmtId="0" fontId="3" fillId="0" borderId="4" xfId="9" applyFont="1" applyBorder="1" applyAlignment="1">
      <alignment horizontal="center"/>
    </xf>
    <xf numFmtId="0" fontId="2" fillId="0" borderId="4" xfId="9" applyFont="1" applyBorder="1"/>
    <xf numFmtId="0" fontId="5" fillId="0" borderId="4" xfId="9" applyFont="1" applyBorder="1"/>
    <xf numFmtId="0" fontId="2" fillId="0" borderId="1" xfId="9" applyFont="1" applyBorder="1"/>
    <xf numFmtId="0" fontId="5" fillId="0" borderId="5" xfId="9" applyFont="1" applyBorder="1" applyAlignment="1">
      <alignment horizontal="center"/>
    </xf>
    <xf numFmtId="0" fontId="5" fillId="0" borderId="1" xfId="9" applyFont="1" applyBorder="1" applyAlignment="1">
      <alignment horizontal="center"/>
    </xf>
    <xf numFmtId="0" fontId="2" fillId="0" borderId="0" xfId="9" applyFont="1"/>
    <xf numFmtId="0" fontId="5" fillId="0" borderId="0" xfId="9" applyFont="1" applyAlignment="1">
      <alignment horizontal="center"/>
    </xf>
    <xf numFmtId="0" fontId="5" fillId="0" borderId="2" xfId="9" applyFont="1" applyBorder="1" applyAlignment="1">
      <alignment horizontal="center"/>
    </xf>
    <xf numFmtId="1" fontId="35" fillId="4" borderId="15" xfId="9" applyNumberFormat="1" applyFont="1" applyFill="1" applyBorder="1" applyAlignment="1" applyProtection="1">
      <alignment horizontal="center" vertical="center"/>
      <protection locked="0"/>
    </xf>
    <xf numFmtId="49" fontId="35" fillId="0" borderId="16" xfId="9" applyNumberFormat="1" applyFont="1" applyBorder="1" applyAlignment="1" applyProtection="1">
      <alignment horizontal="center"/>
      <protection locked="0"/>
    </xf>
    <xf numFmtId="165" fontId="36" fillId="4" borderId="12" xfId="9" applyNumberFormat="1" applyFont="1" applyFill="1" applyBorder="1" applyAlignment="1" applyProtection="1">
      <alignment horizontal="center" vertical="center" wrapText="1"/>
      <protection locked="0"/>
    </xf>
    <xf numFmtId="165" fontId="36" fillId="4" borderId="16" xfId="9" applyNumberFormat="1" applyFont="1" applyFill="1" applyBorder="1" applyAlignment="1" applyProtection="1">
      <alignment horizontal="center" vertical="center" wrapText="1"/>
      <protection locked="0"/>
    </xf>
    <xf numFmtId="1" fontId="13" fillId="0" borderId="15" xfId="9" applyNumberFormat="1" applyFont="1" applyBorder="1" applyAlignment="1" applyProtection="1">
      <alignment horizontal="center" vertical="center"/>
      <protection locked="0"/>
    </xf>
    <xf numFmtId="49" fontId="13" fillId="0" borderId="16" xfId="9" applyNumberFormat="1" applyFont="1" applyBorder="1" applyAlignment="1" applyProtection="1">
      <alignment horizontal="center"/>
      <protection locked="0"/>
    </xf>
    <xf numFmtId="1" fontId="13" fillId="0" borderId="32" xfId="9" applyNumberFormat="1" applyFont="1" applyBorder="1" applyAlignment="1" applyProtection="1">
      <alignment horizontal="center" vertical="center"/>
      <protection locked="0"/>
    </xf>
    <xf numFmtId="49" fontId="13" fillId="0" borderId="33" xfId="9" applyNumberFormat="1" applyFont="1" applyBorder="1" applyAlignment="1" applyProtection="1">
      <alignment horizontal="left"/>
      <protection locked="0"/>
    </xf>
    <xf numFmtId="0" fontId="2" fillId="0" borderId="9" xfId="9" applyFont="1" applyBorder="1"/>
    <xf numFmtId="173" fontId="36" fillId="4" borderId="6" xfId="9" applyNumberFormat="1" applyFont="1" applyFill="1" applyBorder="1" applyAlignment="1" applyProtection="1">
      <alignment horizontal="center" vertical="center" wrapText="1"/>
      <protection locked="0"/>
    </xf>
    <xf numFmtId="0" fontId="5" fillId="0" borderId="9" xfId="9" applyFont="1" applyBorder="1" applyAlignment="1">
      <alignment horizontal="right"/>
    </xf>
    <xf numFmtId="0" fontId="8" fillId="0" borderId="3" xfId="9" applyFont="1" applyBorder="1" applyAlignment="1" applyProtection="1">
      <alignment horizontal="center"/>
      <protection locked="0"/>
    </xf>
    <xf numFmtId="0" fontId="3" fillId="3" borderId="5" xfId="9" applyFont="1" applyFill="1" applyBorder="1" applyAlignment="1">
      <alignment horizontal="left"/>
    </xf>
    <xf numFmtId="0" fontId="11" fillId="0" borderId="4" xfId="9" applyFont="1" applyBorder="1" applyAlignment="1" applyProtection="1">
      <alignment horizontal="left"/>
      <protection locked="0"/>
    </xf>
    <xf numFmtId="0" fontId="11" fillId="0" borderId="0" xfId="9" applyFont="1" applyAlignment="1" applyProtection="1">
      <alignment horizontal="left"/>
      <protection locked="0"/>
    </xf>
    <xf numFmtId="2" fontId="35" fillId="4" borderId="16" xfId="9" applyNumberFormat="1" applyFont="1" applyFill="1" applyBorder="1" applyAlignment="1" applyProtection="1">
      <alignment horizontal="center" vertical="top" wrapText="1"/>
      <protection locked="0"/>
    </xf>
    <xf numFmtId="2" fontId="35" fillId="0" borderId="16" xfId="9" applyNumberFormat="1" applyFont="1" applyBorder="1" applyAlignment="1">
      <alignment horizontal="center"/>
    </xf>
    <xf numFmtId="165" fontId="36" fillId="0" borderId="12" xfId="9" applyNumberFormat="1" applyFont="1" applyBorder="1" applyAlignment="1" applyProtection="1">
      <alignment horizontal="center" vertical="center" wrapText="1"/>
      <protection locked="0"/>
    </xf>
    <xf numFmtId="165" fontId="36" fillId="0" borderId="16" xfId="9" applyNumberFormat="1" applyFont="1" applyBorder="1" applyAlignment="1" applyProtection="1">
      <alignment horizontal="center" vertical="center" wrapText="1"/>
      <protection locked="0"/>
    </xf>
    <xf numFmtId="165" fontId="5" fillId="0" borderId="0" xfId="9" applyNumberFormat="1" applyFont="1" applyAlignment="1" applyProtection="1">
      <alignment horizontal="left" vertical="top" wrapText="1"/>
      <protection locked="0"/>
    </xf>
    <xf numFmtId="165" fontId="8" fillId="0" borderId="0" xfId="9" applyNumberFormat="1" applyFont="1" applyAlignment="1" applyProtection="1">
      <alignment horizontal="center" vertical="top" wrapText="1"/>
      <protection locked="0"/>
    </xf>
    <xf numFmtId="2" fontId="35" fillId="0" borderId="16" xfId="9" applyNumberFormat="1" applyFont="1" applyBorder="1" applyAlignment="1" applyProtection="1">
      <alignment horizontal="center"/>
      <protection locked="0"/>
    </xf>
    <xf numFmtId="165" fontId="5" fillId="9" borderId="41" xfId="9" applyNumberFormat="1" applyFont="1" applyFill="1" applyBorder="1" applyAlignment="1">
      <alignment horizontal="center" vertical="center" wrapText="1"/>
    </xf>
    <xf numFmtId="0" fontId="2" fillId="0" borderId="0" xfId="9" applyFont="1" applyAlignment="1">
      <alignment vertical="center"/>
    </xf>
    <xf numFmtId="0" fontId="2" fillId="0" borderId="2" xfId="9" applyFont="1" applyBorder="1"/>
    <xf numFmtId="2" fontId="35" fillId="0" borderId="49" xfId="9" applyNumberFormat="1" applyFont="1" applyBorder="1" applyAlignment="1">
      <alignment horizontal="center"/>
    </xf>
    <xf numFmtId="2" fontId="35" fillId="0" borderId="27" xfId="9" applyNumberFormat="1" applyFont="1" applyBorder="1" applyAlignment="1">
      <alignment horizontal="center"/>
    </xf>
    <xf numFmtId="0" fontId="3" fillId="3" borderId="10" xfId="9" applyFont="1" applyFill="1" applyBorder="1" applyAlignment="1">
      <alignment horizontal="left"/>
    </xf>
    <xf numFmtId="0" fontId="3" fillId="3" borderId="0" xfId="9" applyFont="1" applyFill="1" applyAlignment="1">
      <alignment horizontal="left"/>
    </xf>
    <xf numFmtId="0" fontId="4" fillId="0" borderId="11" xfId="9" applyBorder="1"/>
    <xf numFmtId="0" fontId="2" fillId="0" borderId="9" xfId="9" applyFont="1" applyBorder="1" applyAlignment="1">
      <alignment horizontal="right"/>
    </xf>
    <xf numFmtId="2" fontId="4" fillId="0" borderId="3" xfId="9" applyNumberFormat="1" applyBorder="1" applyAlignment="1">
      <alignment horizontal="center"/>
    </xf>
    <xf numFmtId="0" fontId="13" fillId="0" borderId="0" xfId="9" applyFont="1" applyAlignment="1">
      <alignment vertical="top" wrapText="1"/>
    </xf>
    <xf numFmtId="0" fontId="2" fillId="0" borderId="0" xfId="9" applyFont="1" applyAlignment="1">
      <alignment horizontal="right"/>
    </xf>
    <xf numFmtId="1" fontId="35" fillId="0" borderId="16" xfId="9" applyNumberFormat="1" applyFont="1" applyBorder="1" applyAlignment="1">
      <alignment horizontal="center"/>
    </xf>
    <xf numFmtId="1" fontId="18" fillId="0" borderId="0" xfId="9" applyNumberFormat="1" applyFont="1" applyAlignment="1">
      <alignment horizontal="left"/>
    </xf>
    <xf numFmtId="0" fontId="2" fillId="0" borderId="5" xfId="9" applyFont="1" applyBorder="1"/>
    <xf numFmtId="0" fontId="5" fillId="0" borderId="4" xfId="9" applyFont="1" applyBorder="1" applyAlignment="1">
      <alignment horizontal="right" vertical="center"/>
    </xf>
    <xf numFmtId="1" fontId="5" fillId="0" borderId="17" xfId="9" applyNumberFormat="1" applyFont="1" applyBorder="1" applyAlignment="1" applyProtection="1">
      <alignment horizontal="center" vertical="center"/>
      <protection locked="0"/>
    </xf>
    <xf numFmtId="0" fontId="8" fillId="0" borderId="0" xfId="9" applyFont="1" applyAlignment="1">
      <alignment vertical="top" wrapText="1"/>
    </xf>
    <xf numFmtId="0" fontId="5" fillId="0" borderId="10" xfId="9" applyFont="1" applyBorder="1" applyAlignment="1">
      <alignment horizontal="center" vertical="center" wrapText="1"/>
    </xf>
    <xf numFmtId="1" fontId="5" fillId="0" borderId="27" xfId="9" applyNumberFormat="1" applyFont="1" applyBorder="1" applyAlignment="1" applyProtection="1">
      <alignment horizontal="center" vertical="center"/>
      <protection locked="0"/>
    </xf>
    <xf numFmtId="0" fontId="5" fillId="0" borderId="11" xfId="9" applyFont="1" applyBorder="1" applyAlignment="1">
      <alignment horizontal="right" vertical="center"/>
    </xf>
    <xf numFmtId="0" fontId="13" fillId="0" borderId="9" xfId="9" applyFont="1" applyBorder="1" applyAlignment="1">
      <alignment vertical="top" wrapText="1"/>
    </xf>
    <xf numFmtId="0" fontId="9" fillId="0" borderId="9" xfId="9" applyFont="1" applyBorder="1" applyAlignment="1">
      <alignment horizontal="center" vertical="top" wrapText="1"/>
    </xf>
    <xf numFmtId="164" fontId="5" fillId="0" borderId="11" xfId="9" applyNumberFormat="1" applyFont="1" applyBorder="1" applyAlignment="1">
      <alignment horizontal="right"/>
    </xf>
    <xf numFmtId="1" fontId="35" fillId="4" borderId="9" xfId="9" applyNumberFormat="1" applyFont="1" applyFill="1" applyBorder="1" applyAlignment="1" applyProtection="1">
      <alignment horizontal="center" vertical="center" wrapText="1"/>
      <protection locked="0"/>
    </xf>
    <xf numFmtId="0" fontId="2" fillId="0" borderId="3" xfId="9" applyFont="1" applyBorder="1" applyAlignment="1" applyProtection="1">
      <alignment vertical="center" wrapText="1"/>
      <protection locked="0"/>
    </xf>
    <xf numFmtId="0" fontId="4" fillId="0" borderId="4" xfId="9" applyBorder="1" applyAlignment="1">
      <alignment horizontal="right"/>
    </xf>
    <xf numFmtId="0" fontId="17" fillId="0" borderId="4" xfId="9" applyFont="1" applyBorder="1" applyProtection="1">
      <protection locked="0"/>
    </xf>
    <xf numFmtId="0" fontId="17" fillId="0" borderId="1" xfId="9" applyFont="1" applyBorder="1" applyProtection="1">
      <protection locked="0"/>
    </xf>
    <xf numFmtId="0" fontId="17" fillId="0" borderId="0" xfId="9" applyFont="1" applyProtection="1">
      <protection locked="0"/>
    </xf>
    <xf numFmtId="0" fontId="4" fillId="0" borderId="0" xfId="9" applyAlignment="1">
      <alignment horizontal="right"/>
    </xf>
    <xf numFmtId="0" fontId="17" fillId="0" borderId="2" xfId="9" applyFont="1" applyBorder="1" applyProtection="1">
      <protection locked="0"/>
    </xf>
    <xf numFmtId="0" fontId="5" fillId="0" borderId="13" xfId="9" applyFont="1" applyBorder="1" applyAlignment="1">
      <alignment horizontal="right"/>
    </xf>
    <xf numFmtId="1" fontId="35" fillId="4" borderId="16" xfId="9" applyNumberFormat="1" applyFont="1" applyFill="1" applyBorder="1" applyAlignment="1" applyProtection="1">
      <alignment horizontal="center"/>
      <protection locked="0"/>
    </xf>
    <xf numFmtId="1" fontId="3" fillId="9" borderId="16" xfId="9" applyNumberFormat="1" applyFont="1" applyFill="1" applyBorder="1" applyAlignment="1">
      <alignment horizontal="center"/>
    </xf>
    <xf numFmtId="0" fontId="4" fillId="0" borderId="2" xfId="9" applyBorder="1"/>
    <xf numFmtId="0" fontId="4" fillId="0" borderId="10" xfId="9" applyBorder="1"/>
    <xf numFmtId="0" fontId="23" fillId="0" borderId="0" xfId="9" applyFont="1" applyAlignment="1">
      <alignment horizontal="center"/>
    </xf>
    <xf numFmtId="0" fontId="13" fillId="0" borderId="0" xfId="9" applyFont="1" applyProtection="1">
      <protection locked="0"/>
    </xf>
    <xf numFmtId="0" fontId="13" fillId="0" borderId="2" xfId="9" applyFont="1" applyBorder="1" applyAlignment="1">
      <alignment horizontal="center" vertical="top" wrapText="1"/>
    </xf>
    <xf numFmtId="0" fontId="4" fillId="0" borderId="19" xfId="9" applyBorder="1" applyAlignment="1">
      <alignment horizontal="center"/>
    </xf>
    <xf numFmtId="0" fontId="13" fillId="0" borderId="0" xfId="9" applyFont="1" applyAlignment="1" applyProtection="1">
      <alignment wrapText="1"/>
      <protection locked="0"/>
    </xf>
    <xf numFmtId="0" fontId="5" fillId="0" borderId="0" xfId="9" applyFont="1" applyAlignment="1" applyProtection="1">
      <alignment wrapText="1"/>
      <protection locked="0"/>
    </xf>
    <xf numFmtId="0" fontId="13" fillId="0" borderId="2" xfId="9" applyFont="1" applyBorder="1" applyAlignment="1" applyProtection="1">
      <alignment wrapText="1"/>
      <protection locked="0"/>
    </xf>
    <xf numFmtId="0" fontId="10" fillId="0" borderId="2" xfId="9" applyFont="1" applyBorder="1" applyAlignment="1">
      <alignment horizontal="center" vertical="top" wrapText="1"/>
    </xf>
    <xf numFmtId="0" fontId="13" fillId="0" borderId="3" xfId="9" applyFont="1" applyBorder="1" applyAlignment="1">
      <alignment horizontal="center" vertical="top" wrapText="1"/>
    </xf>
    <xf numFmtId="0" fontId="5" fillId="0" borderId="42" xfId="9" applyFont="1" applyBorder="1" applyAlignment="1">
      <alignment horizontal="right"/>
    </xf>
    <xf numFmtId="0" fontId="4" fillId="2" borderId="36" xfId="9" applyFill="1" applyBorder="1"/>
    <xf numFmtId="0" fontId="4" fillId="2" borderId="9" xfId="9" applyFill="1" applyBorder="1"/>
    <xf numFmtId="0" fontId="4" fillId="2" borderId="40" xfId="9" applyFill="1" applyBorder="1"/>
    <xf numFmtId="0" fontId="4" fillId="2" borderId="37" xfId="9" applyFill="1" applyBorder="1"/>
    <xf numFmtId="0" fontId="5" fillId="0" borderId="10" xfId="9" applyFont="1" applyBorder="1" applyAlignment="1" applyProtection="1">
      <alignment horizontal="right" vertical="center"/>
      <protection locked="0"/>
    </xf>
    <xf numFmtId="49" fontId="3" fillId="0" borderId="10" xfId="9" applyNumberFormat="1" applyFont="1" applyBorder="1" applyAlignment="1">
      <alignment horizontal="left"/>
    </xf>
    <xf numFmtId="49" fontId="4" fillId="0" borderId="0" xfId="9" applyNumberFormat="1" applyAlignment="1">
      <alignment horizontal="right"/>
    </xf>
    <xf numFmtId="0" fontId="3" fillId="0" borderId="5" xfId="9" applyFont="1" applyBorder="1" applyAlignment="1" applyProtection="1">
      <alignment horizontal="left"/>
      <protection locked="0"/>
    </xf>
    <xf numFmtId="0" fontId="3" fillId="0" borderId="4" xfId="9" applyFont="1" applyBorder="1" applyAlignment="1" applyProtection="1">
      <alignment horizontal="left"/>
      <protection locked="0"/>
    </xf>
    <xf numFmtId="0" fontId="3" fillId="0" borderId="1" xfId="9" applyFont="1" applyBorder="1"/>
    <xf numFmtId="0" fontId="3" fillId="0" borderId="0" xfId="9" applyFont="1" applyAlignment="1">
      <alignment horizontal="left"/>
    </xf>
    <xf numFmtId="0" fontId="4" fillId="0" borderId="2" xfId="9" applyBorder="1" applyAlignment="1">
      <alignment horizontal="right"/>
    </xf>
    <xf numFmtId="0" fontId="3" fillId="0" borderId="5" xfId="9" applyFont="1" applyBorder="1"/>
    <xf numFmtId="0" fontId="3" fillId="0" borderId="5" xfId="9" applyFont="1" applyBorder="1" applyProtection="1">
      <protection locked="0"/>
    </xf>
    <xf numFmtId="0" fontId="4" fillId="0" borderId="4" xfId="9" applyBorder="1" applyProtection="1">
      <protection locked="0"/>
    </xf>
    <xf numFmtId="0" fontId="3" fillId="0" borderId="4" xfId="9" applyFont="1" applyBorder="1"/>
    <xf numFmtId="0" fontId="4" fillId="0" borderId="1" xfId="9" applyBorder="1" applyAlignment="1">
      <alignment horizontal="right"/>
    </xf>
    <xf numFmtId="0" fontId="37" fillId="0" borderId="10" xfId="9" applyFont="1" applyBorder="1" applyAlignment="1">
      <alignment horizontal="left" vertical="center"/>
    </xf>
    <xf numFmtId="0" fontId="10" fillId="0" borderId="0" xfId="9" applyFont="1" applyAlignment="1">
      <alignment horizontal="center" vertical="top" wrapText="1"/>
    </xf>
    <xf numFmtId="1" fontId="10" fillId="0" borderId="0" xfId="9" applyNumberFormat="1" applyFont="1" applyAlignment="1">
      <alignment horizontal="center"/>
    </xf>
    <xf numFmtId="0" fontId="37" fillId="0" borderId="11" xfId="9" applyFont="1" applyBorder="1" applyAlignment="1">
      <alignment horizontal="left" vertical="center"/>
    </xf>
    <xf numFmtId="0" fontId="10" fillId="0" borderId="9" xfId="9" applyFont="1" applyBorder="1" applyAlignment="1">
      <alignment horizontal="center" vertical="top" wrapText="1"/>
    </xf>
    <xf numFmtId="0" fontId="4" fillId="0" borderId="9" xfId="9" applyBorder="1" applyAlignment="1">
      <alignment horizontal="right"/>
    </xf>
    <xf numFmtId="1" fontId="10" fillId="0" borderId="9" xfId="9" applyNumberFormat="1" applyFont="1" applyBorder="1" applyAlignment="1">
      <alignment horizontal="center"/>
    </xf>
    <xf numFmtId="0" fontId="41" fillId="0" borderId="0" xfId="0" applyFont="1" applyAlignment="1">
      <alignment horizontal="right"/>
    </xf>
    <xf numFmtId="0" fontId="2" fillId="0" borderId="0" xfId="8" applyFont="1" applyAlignment="1">
      <alignment vertical="center"/>
    </xf>
    <xf numFmtId="0" fontId="2" fillId="0" borderId="0" xfId="8" applyFont="1" applyAlignment="1">
      <alignment horizontal="center" vertical="center"/>
    </xf>
    <xf numFmtId="49" fontId="33" fillId="10" borderId="44" xfId="8" applyNumberFormat="1" applyFont="1" applyFill="1" applyBorder="1" applyAlignment="1">
      <alignment horizontal="center" vertical="center" wrapText="1"/>
    </xf>
    <xf numFmtId="0" fontId="33" fillId="10" borderId="45" xfId="8" applyFont="1" applyFill="1" applyBorder="1" applyAlignment="1">
      <alignment horizontal="center" vertical="center" wrapText="1"/>
    </xf>
    <xf numFmtId="0" fontId="33" fillId="10" borderId="46" xfId="8" applyFont="1" applyFill="1" applyBorder="1" applyAlignment="1">
      <alignment horizontal="left" vertical="center" wrapText="1"/>
    </xf>
    <xf numFmtId="0" fontId="43" fillId="0" borderId="12" xfId="0" applyFont="1" applyBorder="1" applyAlignment="1">
      <alignment horizontal="left" vertical="center" wrapText="1"/>
    </xf>
    <xf numFmtId="169" fontId="2" fillId="0" borderId="0" xfId="8" applyNumberFormat="1" applyFont="1" applyAlignment="1">
      <alignment vertical="center"/>
    </xf>
    <xf numFmtId="0" fontId="34" fillId="0" borderId="0" xfId="7" applyFont="1" applyAlignment="1">
      <alignment vertical="center"/>
    </xf>
    <xf numFmtId="0" fontId="34" fillId="11" borderId="0" xfId="7" applyFont="1" applyFill="1"/>
    <xf numFmtId="0" fontId="44" fillId="0" borderId="0" xfId="0" applyFont="1" applyAlignment="1">
      <alignment horizontal="right"/>
    </xf>
    <xf numFmtId="0" fontId="42" fillId="0" borderId="10" xfId="0" applyFont="1" applyBorder="1" applyAlignment="1">
      <alignment horizontal="left" vertical="center"/>
    </xf>
    <xf numFmtId="0" fontId="46" fillId="0" borderId="12" xfId="10" applyFont="1" applyBorder="1" applyAlignment="1">
      <alignment horizontal="left" vertical="center" wrapText="1"/>
    </xf>
    <xf numFmtId="174" fontId="2" fillId="0" borderId="0" xfId="10" applyNumberFormat="1" applyFont="1" applyAlignment="1">
      <alignment horizontal="center" vertical="center" wrapText="1"/>
    </xf>
    <xf numFmtId="49" fontId="2" fillId="0" borderId="12" xfId="10" applyNumberFormat="1" applyFont="1" applyBorder="1" applyAlignment="1">
      <alignment horizontal="center" vertical="top" wrapText="1"/>
    </xf>
    <xf numFmtId="174" fontId="2" fillId="0" borderId="12" xfId="10" applyNumberFormat="1" applyFont="1" applyBorder="1" applyAlignment="1">
      <alignment horizontal="center" vertical="top" wrapText="1"/>
    </xf>
    <xf numFmtId="164" fontId="34" fillId="0" borderId="12" xfId="0" applyNumberFormat="1" applyFont="1" applyBorder="1" applyAlignment="1">
      <alignment horizontal="center" vertical="top" wrapText="1"/>
    </xf>
    <xf numFmtId="49" fontId="34" fillId="0" borderId="12" xfId="10" applyNumberFormat="1" applyFont="1" applyBorder="1" applyAlignment="1">
      <alignment horizontal="center" vertical="top" wrapText="1"/>
    </xf>
    <xf numFmtId="174" fontId="34" fillId="0" borderId="12" xfId="10" applyNumberFormat="1" applyFont="1" applyBorder="1" applyAlignment="1">
      <alignment horizontal="center" vertical="top" wrapText="1"/>
    </xf>
    <xf numFmtId="0" fontId="43" fillId="0" borderId="12" xfId="10" applyFont="1" applyBorder="1" applyAlignment="1">
      <alignment horizontal="left" vertical="center" wrapText="1"/>
    </xf>
    <xf numFmtId="0" fontId="34" fillId="0" borderId="0" xfId="8" applyFont="1" applyAlignment="1">
      <alignment vertical="center"/>
    </xf>
    <xf numFmtId="0" fontId="20" fillId="0" borderId="12" xfId="8" applyFont="1" applyBorder="1" applyAlignment="1">
      <alignment horizontal="center" vertical="center" wrapText="1"/>
    </xf>
    <xf numFmtId="0" fontId="31" fillId="0" borderId="12" xfId="8" applyFont="1" applyBorder="1" applyAlignment="1">
      <alignment horizontal="center" vertical="center"/>
    </xf>
    <xf numFmtId="0" fontId="3" fillId="0" borderId="12" xfId="8" applyFont="1" applyBorder="1" applyAlignment="1">
      <alignment horizontal="center" vertical="center"/>
    </xf>
    <xf numFmtId="0" fontId="4" fillId="0" borderId="0" xfId="0" applyFont="1" applyAlignment="1">
      <alignment horizontal="left" vertical="top" wrapText="1"/>
    </xf>
    <xf numFmtId="0" fontId="5" fillId="0" borderId="5"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1" fontId="35" fillId="4" borderId="12" xfId="0" applyNumberFormat="1" applyFont="1" applyFill="1" applyBorder="1" applyAlignment="1" applyProtection="1">
      <alignment horizontal="center"/>
      <protection locked="0"/>
    </xf>
    <xf numFmtId="1" fontId="3" fillId="9" borderId="12" xfId="0" applyNumberFormat="1" applyFont="1" applyFill="1" applyBorder="1" applyAlignment="1">
      <alignment horizontal="center"/>
    </xf>
    <xf numFmtId="0" fontId="35" fillId="4" borderId="12" xfId="0" applyFont="1" applyFill="1" applyBorder="1" applyAlignment="1">
      <alignment horizontal="center"/>
    </xf>
    <xf numFmtId="49" fontId="24" fillId="0" borderId="5" xfId="0" applyNumberFormat="1" applyFont="1" applyBorder="1" applyAlignment="1">
      <alignment horizontal="left" vertical="top" wrapText="1"/>
    </xf>
    <xf numFmtId="49" fontId="24" fillId="0" borderId="4" xfId="0" applyNumberFormat="1" applyFont="1" applyBorder="1" applyAlignment="1">
      <alignment horizontal="left" vertical="top" wrapText="1"/>
    </xf>
    <xf numFmtId="49" fontId="24" fillId="0" borderId="1" xfId="0" applyNumberFormat="1" applyFont="1" applyBorder="1" applyAlignment="1">
      <alignment horizontal="left" vertical="top" wrapText="1"/>
    </xf>
    <xf numFmtId="0" fontId="3" fillId="3" borderId="36" xfId="0" applyFont="1" applyFill="1" applyBorder="1" applyAlignment="1">
      <alignment horizontal="center"/>
    </xf>
    <xf numFmtId="0" fontId="3" fillId="3" borderId="40" xfId="0" applyFont="1" applyFill="1" applyBorder="1" applyAlignment="1">
      <alignment horizontal="center"/>
    </xf>
    <xf numFmtId="0" fontId="3" fillId="3" borderId="37" xfId="0" applyFont="1" applyFill="1" applyBorder="1" applyAlignment="1">
      <alignment horizontal="center"/>
    </xf>
    <xf numFmtId="0" fontId="3" fillId="3" borderId="5" xfId="0" applyFont="1" applyFill="1" applyBorder="1" applyAlignment="1">
      <alignment horizontal="center"/>
    </xf>
    <xf numFmtId="0" fontId="3" fillId="3" borderId="4" xfId="0" applyFont="1" applyFill="1" applyBorder="1" applyAlignment="1">
      <alignment horizontal="center"/>
    </xf>
    <xf numFmtId="0" fontId="3" fillId="3" borderId="1" xfId="0" applyFont="1" applyFill="1" applyBorder="1" applyAlignment="1">
      <alignment horizontal="center"/>
    </xf>
    <xf numFmtId="0" fontId="5" fillId="0" borderId="10" xfId="0" applyFont="1" applyBorder="1" applyAlignment="1">
      <alignment horizontal="right"/>
    </xf>
    <xf numFmtId="0" fontId="5" fillId="0" borderId="8" xfId="0" applyFont="1" applyBorder="1" applyAlignment="1">
      <alignment horizontal="right"/>
    </xf>
    <xf numFmtId="49" fontId="35" fillId="4" borderId="22" xfId="0" applyNumberFormat="1" applyFont="1" applyFill="1" applyBorder="1" applyAlignment="1" applyProtection="1">
      <alignment horizontal="center" vertical="top" wrapText="1"/>
      <protection locked="0"/>
    </xf>
    <xf numFmtId="49" fontId="35" fillId="4" borderId="31" xfId="0" applyNumberFormat="1" applyFont="1" applyFill="1" applyBorder="1" applyAlignment="1" applyProtection="1">
      <alignment horizontal="center" vertical="top" wrapText="1"/>
      <protection locked="0"/>
    </xf>
    <xf numFmtId="0" fontId="5" fillId="0" borderId="0" xfId="0" applyFont="1" applyAlignment="1">
      <alignment horizontal="right"/>
    </xf>
    <xf numFmtId="165" fontId="13" fillId="0" borderId="23" xfId="0" applyNumberFormat="1" applyFont="1" applyBorder="1" applyAlignment="1" applyProtection="1">
      <alignment horizontal="center" vertical="top" wrapText="1"/>
      <protection locked="0"/>
    </xf>
    <xf numFmtId="165" fontId="13" fillId="0" borderId="31" xfId="0" applyNumberFormat="1" applyFont="1" applyBorder="1" applyAlignment="1" applyProtection="1">
      <alignment horizontal="center" vertical="top" wrapText="1"/>
      <protection locked="0"/>
    </xf>
    <xf numFmtId="49" fontId="35" fillId="0" borderId="12" xfId="3" applyNumberFormat="1" applyFont="1" applyFill="1" applyBorder="1" applyAlignment="1" applyProtection="1">
      <alignment horizontal="center" vertical="center"/>
    </xf>
    <xf numFmtId="49" fontId="35" fillId="0" borderId="20" xfId="0" applyNumberFormat="1" applyFont="1" applyBorder="1" applyAlignment="1">
      <alignment horizontal="center"/>
    </xf>
    <xf numFmtId="49" fontId="35" fillId="0" borderId="19" xfId="0" applyNumberFormat="1" applyFont="1" applyBorder="1" applyAlignment="1">
      <alignment horizontal="center"/>
    </xf>
    <xf numFmtId="49" fontId="35" fillId="0" borderId="21" xfId="0" applyNumberFormat="1" applyFont="1" applyBorder="1" applyAlignment="1">
      <alignment horizontal="center"/>
    </xf>
    <xf numFmtId="49" fontId="35" fillId="0" borderId="12" xfId="0" applyNumberFormat="1" applyFont="1" applyBorder="1" applyAlignment="1">
      <alignment horizontal="center"/>
    </xf>
    <xf numFmtId="49" fontId="35" fillId="0" borderId="20" xfId="0" applyNumberFormat="1" applyFont="1" applyBorder="1" applyAlignment="1">
      <alignment horizontal="left"/>
    </xf>
    <xf numFmtId="49" fontId="35" fillId="0" borderId="19" xfId="0" applyNumberFormat="1" applyFont="1" applyBorder="1" applyAlignment="1">
      <alignment horizontal="left"/>
    </xf>
    <xf numFmtId="49" fontId="35" fillId="0" borderId="21" xfId="0" applyNumberFormat="1" applyFont="1" applyBorder="1" applyAlignment="1">
      <alignment horizontal="left"/>
    </xf>
    <xf numFmtId="49" fontId="35" fillId="4" borderId="6" xfId="0" applyNumberFormat="1" applyFont="1" applyFill="1" applyBorder="1" applyAlignment="1">
      <alignment horizontal="center"/>
    </xf>
    <xf numFmtId="0" fontId="5" fillId="0" borderId="38" xfId="0" applyFont="1" applyBorder="1" applyAlignment="1" applyProtection="1">
      <alignment horizontal="center" wrapText="1"/>
      <protection locked="0"/>
    </xf>
    <xf numFmtId="0" fontId="5" fillId="0" borderId="9" xfId="0" applyFont="1" applyBorder="1" applyAlignment="1" applyProtection="1">
      <alignment horizontal="center" wrapText="1"/>
      <protection locked="0"/>
    </xf>
    <xf numFmtId="2" fontId="36" fillId="4" borderId="12" xfId="0" applyNumberFormat="1" applyFont="1" applyFill="1" applyBorder="1" applyAlignment="1" applyProtection="1">
      <alignment horizontal="center"/>
      <protection locked="0"/>
    </xf>
    <xf numFmtId="0" fontId="23" fillId="0" borderId="0" xfId="0" applyFont="1" applyAlignment="1">
      <alignment horizontal="center"/>
    </xf>
    <xf numFmtId="49" fontId="35" fillId="4" borderId="20" xfId="0" applyNumberFormat="1" applyFont="1" applyFill="1" applyBorder="1" applyAlignment="1" applyProtection="1">
      <alignment horizontal="center" vertical="top" wrapText="1"/>
      <protection locked="0"/>
    </xf>
    <xf numFmtId="49" fontId="35" fillId="4" borderId="43" xfId="0" applyNumberFormat="1" applyFont="1" applyFill="1" applyBorder="1" applyAlignment="1" applyProtection="1">
      <alignment horizontal="center" vertical="top" wrapText="1"/>
      <protection locked="0"/>
    </xf>
    <xf numFmtId="0" fontId="3" fillId="3" borderId="5" xfId="0" applyFont="1" applyFill="1" applyBorder="1" applyAlignment="1">
      <alignment horizontal="left"/>
    </xf>
    <xf numFmtId="0" fontId="3" fillId="3" borderId="4" xfId="0" applyFont="1" applyFill="1" applyBorder="1" applyAlignment="1">
      <alignment horizontal="left"/>
    </xf>
    <xf numFmtId="0" fontId="3" fillId="3" borderId="1" xfId="0" applyFont="1" applyFill="1" applyBorder="1" applyAlignment="1">
      <alignment horizontal="left"/>
    </xf>
    <xf numFmtId="0" fontId="15" fillId="0" borderId="50" xfId="0" applyFont="1" applyBorder="1" applyAlignment="1" applyProtection="1">
      <alignment horizontal="center" vertical="center" wrapText="1"/>
      <protection locked="0"/>
    </xf>
    <xf numFmtId="0" fontId="15" fillId="0" borderId="48" xfId="0" applyFont="1" applyBorder="1" applyAlignment="1" applyProtection="1">
      <alignment horizontal="center" vertical="center" wrapText="1"/>
      <protection locked="0"/>
    </xf>
    <xf numFmtId="0" fontId="31" fillId="0" borderId="36" xfId="0" applyFont="1" applyBorder="1" applyAlignment="1" applyProtection="1">
      <alignment horizontal="center" vertical="center" wrapText="1"/>
      <protection locked="0"/>
    </xf>
    <xf numFmtId="0" fontId="31" fillId="0" borderId="40" xfId="0" applyFont="1" applyBorder="1" applyAlignment="1" applyProtection="1">
      <alignment horizontal="center" vertical="center" wrapText="1"/>
      <protection locked="0"/>
    </xf>
    <xf numFmtId="0" fontId="31" fillId="0" borderId="37"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49" fontId="35" fillId="4" borderId="20" xfId="0" applyNumberFormat="1" applyFont="1" applyFill="1" applyBorder="1" applyAlignment="1" applyProtection="1">
      <alignment horizontal="center" wrapText="1"/>
      <protection locked="0"/>
    </xf>
    <xf numFmtId="49" fontId="35" fillId="4" borderId="21" xfId="0" applyNumberFormat="1" applyFont="1" applyFill="1" applyBorder="1" applyAlignment="1" applyProtection="1">
      <alignment horizontal="center" wrapText="1"/>
      <protection locked="0"/>
    </xf>
    <xf numFmtId="49" fontId="35" fillId="0" borderId="24" xfId="0" applyNumberFormat="1" applyFont="1" applyBorder="1" applyAlignment="1" applyProtection="1">
      <alignment horizontal="center" wrapText="1"/>
      <protection locked="0"/>
    </xf>
    <xf numFmtId="49" fontId="35" fillId="0" borderId="25" xfId="0" applyNumberFormat="1" applyFont="1" applyBorder="1" applyAlignment="1" applyProtection="1">
      <alignment horizontal="center" wrapText="1"/>
      <protection locked="0"/>
    </xf>
    <xf numFmtId="0" fontId="2" fillId="0" borderId="10" xfId="0" applyFont="1" applyBorder="1" applyAlignment="1">
      <alignment horizontal="right"/>
    </xf>
    <xf numFmtId="0" fontId="2" fillId="0" borderId="8" xfId="0" applyFont="1" applyBorder="1" applyAlignment="1">
      <alignment horizontal="right"/>
    </xf>
    <xf numFmtId="49" fontId="35" fillId="0" borderId="20" xfId="0" applyNumberFormat="1" applyFont="1" applyBorder="1" applyAlignment="1" applyProtection="1">
      <alignment horizontal="center" wrapText="1"/>
      <protection locked="0"/>
    </xf>
    <xf numFmtId="49" fontId="35" fillId="0" borderId="21" xfId="0" applyNumberFormat="1" applyFont="1" applyBorder="1" applyAlignment="1" applyProtection="1">
      <alignment horizontal="center" wrapText="1"/>
      <protection locked="0"/>
    </xf>
    <xf numFmtId="49" fontId="35" fillId="0" borderId="20" xfId="3" applyNumberFormat="1" applyFont="1" applyFill="1" applyBorder="1" applyAlignment="1" applyProtection="1">
      <alignment horizontal="center" vertical="center"/>
      <protection locked="0"/>
    </xf>
    <xf numFmtId="49" fontId="35" fillId="0" borderId="21" xfId="3" applyNumberFormat="1" applyFont="1" applyFill="1" applyBorder="1" applyAlignment="1" applyProtection="1">
      <alignment horizontal="center" vertical="center"/>
      <protection locked="0"/>
    </xf>
    <xf numFmtId="0" fontId="2" fillId="0" borderId="0" xfId="0" applyFont="1" applyAlignment="1">
      <alignment horizontal="right"/>
    </xf>
    <xf numFmtId="3" fontId="35" fillId="4" borderId="20" xfId="3" applyNumberFormat="1" applyFont="1" applyFill="1" applyBorder="1" applyAlignment="1" applyProtection="1">
      <alignment horizontal="center" vertical="center"/>
      <protection locked="0"/>
    </xf>
    <xf numFmtId="3" fontId="35" fillId="4" borderId="21" xfId="3" applyNumberFormat="1" applyFont="1" applyFill="1" applyBorder="1" applyAlignment="1" applyProtection="1">
      <alignment horizontal="center" vertical="center"/>
      <protection locked="0"/>
    </xf>
    <xf numFmtId="1" fontId="36" fillId="0" borderId="20" xfId="0" applyNumberFormat="1" applyFont="1" applyBorder="1" applyAlignment="1" applyProtection="1">
      <alignment horizontal="center" vertical="center" wrapText="1"/>
      <protection locked="0"/>
    </xf>
    <xf numFmtId="1" fontId="36" fillId="0" borderId="21" xfId="0" applyNumberFormat="1" applyFont="1" applyBorder="1" applyAlignment="1" applyProtection="1">
      <alignment horizontal="center" vertical="center" wrapText="1"/>
      <protection locked="0"/>
    </xf>
    <xf numFmtId="49" fontId="35" fillId="4" borderId="12" xfId="0" applyNumberFormat="1" applyFont="1" applyFill="1" applyBorder="1" applyAlignment="1" applyProtection="1">
      <alignment horizontal="center"/>
      <protection locked="0"/>
    </xf>
    <xf numFmtId="165" fontId="2" fillId="0" borderId="10" xfId="0" applyNumberFormat="1" applyFont="1" applyBorder="1" applyAlignment="1" applyProtection="1">
      <alignment horizontal="right" vertical="top" wrapText="1"/>
      <protection locked="0"/>
    </xf>
    <xf numFmtId="165" fontId="2" fillId="0" borderId="8" xfId="0" applyNumberFormat="1" applyFont="1" applyBorder="1" applyAlignment="1" applyProtection="1">
      <alignment horizontal="right" vertical="top" wrapText="1"/>
      <protection locked="0"/>
    </xf>
    <xf numFmtId="0" fontId="2" fillId="0" borderId="28" xfId="0" applyFont="1" applyBorder="1" applyAlignment="1">
      <alignment horizontal="right"/>
    </xf>
    <xf numFmtId="0" fontId="2" fillId="0" borderId="18" xfId="0" applyFont="1" applyBorder="1" applyAlignment="1">
      <alignment horizontal="right"/>
    </xf>
    <xf numFmtId="0" fontId="5" fillId="0" borderId="10" xfId="0" applyFont="1" applyBorder="1" applyAlignment="1">
      <alignment horizontal="center"/>
    </xf>
    <xf numFmtId="0" fontId="5" fillId="0" borderId="0" xfId="0" applyFont="1" applyAlignment="1">
      <alignment horizontal="center"/>
    </xf>
    <xf numFmtId="49" fontId="36" fillId="4" borderId="20" xfId="0" applyNumberFormat="1" applyFont="1" applyFill="1" applyBorder="1" applyAlignment="1" applyProtection="1">
      <alignment horizontal="center" wrapText="1"/>
      <protection locked="0"/>
    </xf>
    <xf numFmtId="49" fontId="36" fillId="4" borderId="21" xfId="0" applyNumberFormat="1" applyFont="1" applyFill="1" applyBorder="1" applyAlignment="1" applyProtection="1">
      <alignment horizontal="center" wrapText="1"/>
      <protection locked="0"/>
    </xf>
    <xf numFmtId="49" fontId="36" fillId="4" borderId="22" xfId="3" applyNumberFormat="1" applyFont="1" applyFill="1" applyBorder="1" applyAlignment="1" applyProtection="1">
      <alignment horizontal="left" vertical="top" wrapText="1"/>
      <protection locked="0"/>
    </xf>
    <xf numFmtId="49" fontId="36" fillId="4" borderId="23" xfId="3" applyNumberFormat="1" applyFont="1" applyFill="1" applyBorder="1" applyAlignment="1" applyProtection="1">
      <alignment horizontal="left" vertical="top" wrapText="1"/>
      <protection locked="0"/>
    </xf>
    <xf numFmtId="49" fontId="36" fillId="4" borderId="7" xfId="3" applyNumberFormat="1" applyFont="1" applyFill="1" applyBorder="1" applyAlignment="1" applyProtection="1">
      <alignment horizontal="left" vertical="top" wrapText="1"/>
      <protection locked="0"/>
    </xf>
    <xf numFmtId="49" fontId="36" fillId="4" borderId="24" xfId="3" applyNumberFormat="1" applyFont="1" applyFill="1" applyBorder="1" applyAlignment="1" applyProtection="1">
      <alignment horizontal="left" vertical="top" wrapText="1"/>
      <protection locked="0"/>
    </xf>
    <xf numFmtId="49" fontId="36" fillId="4" borderId="18" xfId="3" applyNumberFormat="1" applyFont="1" applyFill="1" applyBorder="1" applyAlignment="1" applyProtection="1">
      <alignment horizontal="left" vertical="top" wrapText="1"/>
      <protection locked="0"/>
    </xf>
    <xf numFmtId="49" fontId="36" fillId="4" borderId="25" xfId="3" applyNumberFormat="1" applyFont="1" applyFill="1" applyBorder="1" applyAlignment="1" applyProtection="1">
      <alignment horizontal="left" vertical="top" wrapText="1"/>
      <protection locked="0"/>
    </xf>
    <xf numFmtId="49" fontId="36" fillId="0" borderId="6" xfId="3" applyNumberFormat="1" applyFont="1" applyFill="1" applyBorder="1" applyAlignment="1" applyProtection="1">
      <alignment horizontal="left" vertical="top" wrapText="1"/>
      <protection locked="0"/>
    </xf>
    <xf numFmtId="0" fontId="2" fillId="0" borderId="11" xfId="0" applyFont="1" applyBorder="1" applyAlignment="1">
      <alignment horizontal="center"/>
    </xf>
    <xf numFmtId="0" fontId="2" fillId="0" borderId="9" xfId="0" applyFont="1" applyBorder="1" applyAlignment="1">
      <alignment horizontal="center"/>
    </xf>
    <xf numFmtId="0" fontId="2" fillId="0" borderId="3" xfId="0" applyFont="1" applyBorder="1" applyAlignment="1">
      <alignment horizontal="center"/>
    </xf>
    <xf numFmtId="49" fontId="35" fillId="5" borderId="18" xfId="0" applyNumberFormat="1" applyFont="1" applyFill="1" applyBorder="1" applyAlignment="1" applyProtection="1">
      <alignment horizontal="left" wrapText="1"/>
      <protection locked="0"/>
    </xf>
    <xf numFmtId="49" fontId="35" fillId="4" borderId="23" xfId="0" applyNumberFormat="1" applyFont="1" applyFill="1" applyBorder="1" applyAlignment="1" applyProtection="1">
      <alignment horizontal="center" vertical="center"/>
      <protection locked="0"/>
    </xf>
    <xf numFmtId="49" fontId="35" fillId="4" borderId="7" xfId="0" applyNumberFormat="1" applyFont="1" applyFill="1" applyBorder="1" applyAlignment="1" applyProtection="1">
      <alignment horizontal="center" vertical="center"/>
      <protection locked="0"/>
    </xf>
    <xf numFmtId="49" fontId="13" fillId="0" borderId="23" xfId="0" applyNumberFormat="1" applyFont="1" applyBorder="1" applyAlignment="1" applyProtection="1">
      <alignment horizontal="left"/>
      <protection locked="0"/>
    </xf>
    <xf numFmtId="49" fontId="13" fillId="0" borderId="7" xfId="0" applyNumberFormat="1" applyFont="1" applyBorder="1" applyAlignment="1" applyProtection="1">
      <alignment horizontal="left"/>
      <protection locked="0"/>
    </xf>
    <xf numFmtId="0" fontId="5" fillId="0" borderId="23" xfId="0" applyFont="1" applyBorder="1" applyAlignment="1">
      <alignment horizontal="left"/>
    </xf>
    <xf numFmtId="49" fontId="13" fillId="0" borderId="29" xfId="0" applyNumberFormat="1" applyFont="1" applyBorder="1" applyAlignment="1" applyProtection="1">
      <alignment horizontal="left"/>
      <protection locked="0"/>
    </xf>
    <xf numFmtId="49" fontId="13" fillId="0" borderId="30" xfId="0" applyNumberFormat="1" applyFont="1" applyBorder="1" applyAlignment="1" applyProtection="1">
      <alignment horizontal="left"/>
      <protection locked="0"/>
    </xf>
    <xf numFmtId="1" fontId="35" fillId="5" borderId="19" xfId="0" applyNumberFormat="1" applyFont="1" applyFill="1" applyBorder="1" applyAlignment="1" applyProtection="1">
      <alignment horizontal="left" wrapText="1"/>
      <protection locked="0"/>
    </xf>
    <xf numFmtId="49" fontId="35" fillId="5" borderId="19" xfId="0" applyNumberFormat="1" applyFont="1" applyFill="1" applyBorder="1" applyAlignment="1" applyProtection="1">
      <alignment horizontal="left" wrapText="1"/>
      <protection locked="0"/>
    </xf>
    <xf numFmtId="14" fontId="35" fillId="5" borderId="19" xfId="0" applyNumberFormat="1" applyFont="1" applyFill="1" applyBorder="1" applyAlignment="1" applyProtection="1">
      <alignment horizontal="left" wrapText="1"/>
      <protection locked="0"/>
    </xf>
    <xf numFmtId="49" fontId="35" fillId="5" borderId="18" xfId="0" applyNumberFormat="1" applyFont="1" applyFill="1" applyBorder="1" applyAlignment="1" applyProtection="1">
      <alignment horizontal="left"/>
      <protection locked="0"/>
    </xf>
    <xf numFmtId="3" fontId="35" fillId="5" borderId="19" xfId="0" applyNumberFormat="1" applyFont="1" applyFill="1" applyBorder="1" applyAlignment="1" applyProtection="1">
      <alignment horizontal="left" wrapText="1"/>
      <protection locked="0"/>
    </xf>
    <xf numFmtId="167" fontId="35" fillId="5" borderId="19" xfId="0" applyNumberFormat="1" applyFont="1" applyFill="1" applyBorder="1" applyAlignment="1" applyProtection="1">
      <alignment horizontal="left"/>
      <protection locked="0"/>
    </xf>
    <xf numFmtId="49" fontId="35" fillId="5" borderId="29" xfId="0" applyNumberFormat="1" applyFont="1" applyFill="1" applyBorder="1" applyAlignment="1" applyProtection="1">
      <alignment horizontal="left" wrapText="1"/>
      <protection locked="0"/>
    </xf>
    <xf numFmtId="167" fontId="35" fillId="5" borderId="29" xfId="0" applyNumberFormat="1" applyFont="1" applyFill="1" applyBorder="1" applyAlignment="1" applyProtection="1">
      <alignment horizontal="left"/>
      <protection locked="0"/>
    </xf>
    <xf numFmtId="0" fontId="3" fillId="0" borderId="5"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10" xfId="0"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3" fillId="0" borderId="9" xfId="0" applyFont="1" applyBorder="1" applyAlignment="1">
      <alignment horizontal="center"/>
    </xf>
    <xf numFmtId="0" fontId="3" fillId="0" borderId="3" xfId="0" applyFont="1" applyBorder="1" applyAlignment="1">
      <alignment horizontal="center"/>
    </xf>
    <xf numFmtId="49" fontId="5" fillId="0" borderId="10" xfId="3" applyNumberFormat="1" applyFont="1" applyFill="1" applyBorder="1" applyAlignment="1" applyProtection="1">
      <alignment horizontal="left"/>
      <protection locked="0"/>
    </xf>
    <xf numFmtId="0" fontId="0" fillId="0" borderId="2" xfId="0" applyBorder="1"/>
    <xf numFmtId="0" fontId="0" fillId="0" borderId="11" xfId="0" applyBorder="1"/>
    <xf numFmtId="0" fontId="0" fillId="0" borderId="3" xfId="0" applyBorder="1"/>
    <xf numFmtId="0" fontId="5" fillId="0" borderId="10" xfId="3" applyNumberFormat="1" applyFont="1" applyFill="1" applyBorder="1" applyAlignment="1" applyProtection="1">
      <alignment horizontal="left"/>
      <protection locked="0"/>
    </xf>
    <xf numFmtId="0" fontId="5" fillId="0" borderId="0" xfId="3" applyNumberFormat="1" applyFont="1" applyFill="1" applyBorder="1" applyAlignment="1" applyProtection="1">
      <alignment horizontal="left"/>
      <protection locked="0"/>
    </xf>
    <xf numFmtId="0" fontId="5" fillId="0" borderId="2" xfId="3" applyNumberFormat="1" applyFont="1" applyFill="1" applyBorder="1" applyAlignment="1" applyProtection="1">
      <alignment horizontal="left"/>
      <protection locked="0"/>
    </xf>
    <xf numFmtId="0" fontId="5" fillId="0" borderId="11" xfId="3" applyNumberFormat="1" applyFont="1" applyFill="1" applyBorder="1" applyAlignment="1" applyProtection="1">
      <alignment horizontal="left"/>
      <protection locked="0"/>
    </xf>
    <xf numFmtId="0" fontId="5" fillId="0" borderId="9" xfId="3" applyNumberFormat="1" applyFont="1" applyFill="1" applyBorder="1" applyAlignment="1" applyProtection="1">
      <alignment horizontal="left"/>
      <protection locked="0"/>
    </xf>
    <xf numFmtId="0" fontId="5" fillId="0" borderId="3" xfId="3" applyNumberFormat="1" applyFont="1" applyFill="1" applyBorder="1" applyAlignment="1" applyProtection="1">
      <alignment horizontal="left"/>
      <protection locked="0"/>
    </xf>
    <xf numFmtId="49" fontId="35" fillId="0" borderId="6" xfId="0" applyNumberFormat="1" applyFont="1" applyBorder="1" applyAlignment="1">
      <alignment horizontal="left"/>
    </xf>
    <xf numFmtId="0" fontId="2" fillId="0" borderId="0" xfId="0" applyFont="1" applyAlignment="1" applyProtection="1">
      <alignment horizontal="left"/>
      <protection locked="0"/>
    </xf>
    <xf numFmtId="0" fontId="2" fillId="0" borderId="2" xfId="0" applyFont="1" applyBorder="1" applyAlignment="1" applyProtection="1">
      <alignment horizontal="left"/>
      <protection locked="0"/>
    </xf>
    <xf numFmtId="0" fontId="36" fillId="0" borderId="5" xfId="0" applyFont="1" applyBorder="1" applyAlignment="1" applyProtection="1">
      <alignment horizontal="left" vertical="center" textRotation="90"/>
      <protection locked="0"/>
    </xf>
    <xf numFmtId="0" fontId="36" fillId="0" borderId="1" xfId="0" applyFont="1" applyBorder="1" applyAlignment="1" applyProtection="1">
      <alignment horizontal="left" vertical="center" textRotation="90"/>
      <protection locked="0"/>
    </xf>
    <xf numFmtId="0" fontId="36" fillId="0" borderId="10" xfId="0" applyFont="1" applyBorder="1" applyAlignment="1" applyProtection="1">
      <alignment horizontal="left" vertical="center" textRotation="90"/>
      <protection locked="0"/>
    </xf>
    <xf numFmtId="0" fontId="36" fillId="0" borderId="2" xfId="0" applyFont="1" applyBorder="1" applyAlignment="1" applyProtection="1">
      <alignment horizontal="left" vertical="center" textRotation="90"/>
      <protection locked="0"/>
    </xf>
    <xf numFmtId="0" fontId="36" fillId="0" borderId="11" xfId="0" applyFont="1" applyBorder="1" applyAlignment="1" applyProtection="1">
      <alignment horizontal="left" vertical="center" textRotation="90"/>
      <protection locked="0"/>
    </xf>
    <xf numFmtId="0" fontId="36" fillId="0" borderId="3" xfId="0" applyFont="1" applyBorder="1" applyAlignment="1" applyProtection="1">
      <alignment horizontal="left" vertical="center" textRotation="90"/>
      <protection locked="0"/>
    </xf>
    <xf numFmtId="0" fontId="36" fillId="0" borderId="4" xfId="0" applyFont="1" applyBorder="1" applyAlignment="1" applyProtection="1">
      <alignment horizontal="left" vertical="center" textRotation="90"/>
      <protection locked="0"/>
    </xf>
    <xf numFmtId="0" fontId="36" fillId="0" borderId="0" xfId="0" applyFont="1" applyAlignment="1" applyProtection="1">
      <alignment horizontal="left" vertical="center" textRotation="90"/>
      <protection locked="0"/>
    </xf>
    <xf numFmtId="0" fontId="36" fillId="0" borderId="9" xfId="0" applyFont="1" applyBorder="1" applyAlignment="1" applyProtection="1">
      <alignment horizontal="left" vertical="center" textRotation="90"/>
      <protection locked="0"/>
    </xf>
    <xf numFmtId="0" fontId="36" fillId="0" borderId="12" xfId="0" applyFont="1" applyBorder="1" applyAlignment="1" applyProtection="1">
      <alignment horizontal="center" vertical="center"/>
      <protection locked="0"/>
    </xf>
    <xf numFmtId="0" fontId="36" fillId="0" borderId="16" xfId="0" applyFont="1" applyBorder="1" applyAlignment="1" applyProtection="1">
      <alignment horizontal="center" vertical="center"/>
      <protection locked="0"/>
    </xf>
    <xf numFmtId="0" fontId="36" fillId="0" borderId="6" xfId="0" applyFont="1" applyBorder="1" applyAlignment="1" applyProtection="1">
      <alignment horizontal="center" vertical="center"/>
      <protection locked="0"/>
    </xf>
    <xf numFmtId="0" fontId="36" fillId="0" borderId="33" xfId="0" applyFont="1" applyBorder="1" applyAlignment="1" applyProtection="1">
      <alignment horizontal="center" vertical="center"/>
      <protection locked="0"/>
    </xf>
    <xf numFmtId="0" fontId="5" fillId="0" borderId="27" xfId="0" applyFont="1" applyBorder="1" applyAlignment="1" applyProtection="1">
      <alignment horizontal="left" vertical="center"/>
      <protection locked="0"/>
    </xf>
    <xf numFmtId="0" fontId="5" fillId="0" borderId="48" xfId="0" applyFont="1" applyBorder="1" applyAlignment="1" applyProtection="1">
      <alignment horizontal="left" vertical="center"/>
      <protection locked="0"/>
    </xf>
    <xf numFmtId="0" fontId="5" fillId="0" borderId="10" xfId="0" applyFont="1" applyBorder="1" applyAlignment="1" applyProtection="1">
      <alignment horizontal="left"/>
      <protection locked="0"/>
    </xf>
    <xf numFmtId="0" fontId="5" fillId="0" borderId="0" xfId="0" applyFont="1" applyAlignment="1" applyProtection="1">
      <alignment horizontal="left"/>
      <protection locked="0"/>
    </xf>
    <xf numFmtId="0" fontId="5" fillId="0" borderId="2"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5" fillId="0" borderId="9" xfId="0" applyFont="1" applyBorder="1" applyAlignment="1" applyProtection="1">
      <alignment horizontal="left"/>
      <protection locked="0"/>
    </xf>
    <xf numFmtId="0" fontId="5" fillId="0" borderId="3" xfId="0" applyFont="1" applyBorder="1" applyAlignment="1" applyProtection="1">
      <alignment horizontal="left"/>
      <protection locked="0"/>
    </xf>
    <xf numFmtId="0" fontId="5" fillId="0" borderId="10"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49" fontId="36" fillId="0" borderId="10" xfId="0" applyNumberFormat="1" applyFont="1" applyBorder="1" applyAlignment="1">
      <alignment horizontal="left" vertical="top" wrapText="1"/>
    </xf>
    <xf numFmtId="49" fontId="36" fillId="0" borderId="0" xfId="0" applyNumberFormat="1" applyFont="1" applyAlignment="1">
      <alignment horizontal="left" vertical="top" wrapText="1"/>
    </xf>
    <xf numFmtId="49" fontId="36" fillId="0" borderId="2" xfId="0" applyNumberFormat="1" applyFont="1" applyBorder="1" applyAlignment="1">
      <alignment horizontal="left" vertical="top" wrapText="1"/>
    </xf>
    <xf numFmtId="49" fontId="36" fillId="0" borderId="11" xfId="0" applyNumberFormat="1" applyFont="1" applyBorder="1" applyAlignment="1">
      <alignment horizontal="left" vertical="top" wrapText="1"/>
    </xf>
    <xf numFmtId="49" fontId="36" fillId="0" borderId="9" xfId="0" applyNumberFormat="1" applyFont="1" applyBorder="1" applyAlignment="1">
      <alignment horizontal="left" vertical="top" wrapText="1"/>
    </xf>
    <xf numFmtId="49" fontId="36" fillId="0" borderId="3" xfId="0" applyNumberFormat="1" applyFont="1" applyBorder="1" applyAlignment="1">
      <alignment horizontal="left" vertical="top" wrapText="1"/>
    </xf>
    <xf numFmtId="0" fontId="24" fillId="0" borderId="5" xfId="0" applyFont="1" applyBorder="1" applyAlignment="1" applyProtection="1">
      <alignment horizontal="left" vertical="top" wrapText="1"/>
      <protection locked="0"/>
    </xf>
    <xf numFmtId="0" fontId="24" fillId="0" borderId="4" xfId="0" applyFont="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36" fillId="0" borderId="10" xfId="0" applyFont="1" applyBorder="1" applyAlignment="1" applyProtection="1">
      <alignment horizontal="left" vertical="top" wrapText="1"/>
      <protection locked="0"/>
    </xf>
    <xf numFmtId="0" fontId="36" fillId="0" borderId="0" xfId="0" applyFont="1" applyAlignment="1" applyProtection="1">
      <alignment horizontal="left" vertical="top" wrapText="1"/>
      <protection locked="0"/>
    </xf>
    <xf numFmtId="0" fontId="36" fillId="0" borderId="2" xfId="0" applyFont="1" applyBorder="1" applyAlignment="1" applyProtection="1">
      <alignment horizontal="left" vertical="top" wrapText="1"/>
      <protection locked="0"/>
    </xf>
    <xf numFmtId="0" fontId="36" fillId="0" borderId="11" xfId="0" applyFont="1" applyBorder="1" applyAlignment="1" applyProtection="1">
      <alignment horizontal="left" vertical="top" wrapText="1"/>
      <protection locked="0"/>
    </xf>
    <xf numFmtId="0" fontId="36" fillId="0" borderId="9" xfId="0" applyFont="1" applyBorder="1" applyAlignment="1" applyProtection="1">
      <alignment horizontal="left" vertical="top" wrapText="1"/>
      <protection locked="0"/>
    </xf>
    <xf numFmtId="0" fontId="36" fillId="0" borderId="3" xfId="0" applyFont="1" applyBorder="1" applyAlignment="1" applyProtection="1">
      <alignment horizontal="left" vertical="top" wrapText="1"/>
      <protection locked="0"/>
    </xf>
    <xf numFmtId="49" fontId="35" fillId="4" borderId="20" xfId="0" applyNumberFormat="1" applyFont="1" applyFill="1" applyBorder="1" applyAlignment="1" applyProtection="1">
      <alignment horizontal="left"/>
      <protection locked="0"/>
    </xf>
    <xf numFmtId="49" fontId="35" fillId="4" borderId="19" xfId="0" applyNumberFormat="1" applyFont="1" applyFill="1" applyBorder="1" applyAlignment="1" applyProtection="1">
      <alignment horizontal="left"/>
      <protection locked="0"/>
    </xf>
    <xf numFmtId="49" fontId="35" fillId="4" borderId="21" xfId="0" applyNumberFormat="1" applyFont="1" applyFill="1" applyBorder="1" applyAlignment="1" applyProtection="1">
      <alignment horizontal="left"/>
      <protection locked="0"/>
    </xf>
    <xf numFmtId="0" fontId="35" fillId="4" borderId="20" xfId="0" applyFont="1" applyFill="1" applyBorder="1" applyAlignment="1" applyProtection="1">
      <alignment horizontal="left"/>
      <protection locked="0"/>
    </xf>
    <xf numFmtId="0" fontId="35" fillId="4" borderId="19" xfId="0" applyFont="1" applyFill="1" applyBorder="1" applyAlignment="1" applyProtection="1">
      <alignment horizontal="left"/>
      <protection locked="0"/>
    </xf>
    <xf numFmtId="0" fontId="35" fillId="4" borderId="21" xfId="0" applyFont="1" applyFill="1" applyBorder="1" applyAlignment="1" applyProtection="1">
      <alignment horizontal="left"/>
      <protection locked="0"/>
    </xf>
    <xf numFmtId="49" fontId="35" fillId="0" borderId="20" xfId="0" applyNumberFormat="1" applyFont="1" applyBorder="1" applyAlignment="1" applyProtection="1">
      <alignment horizontal="left"/>
      <protection locked="0"/>
    </xf>
    <xf numFmtId="49" fontId="35" fillId="0" borderId="19" xfId="0" applyNumberFormat="1" applyFont="1" applyBorder="1" applyAlignment="1" applyProtection="1">
      <alignment horizontal="left"/>
      <protection locked="0"/>
    </xf>
    <xf numFmtId="49" fontId="35" fillId="0" borderId="21" xfId="0" applyNumberFormat="1" applyFont="1" applyBorder="1" applyAlignment="1" applyProtection="1">
      <alignment horizontal="left"/>
      <protection locked="0"/>
    </xf>
    <xf numFmtId="1" fontId="35" fillId="0" borderId="20" xfId="0" applyNumberFormat="1" applyFont="1" applyBorder="1" applyAlignment="1" applyProtection="1">
      <alignment horizontal="left"/>
      <protection locked="0"/>
    </xf>
    <xf numFmtId="1" fontId="35" fillId="0" borderId="19" xfId="0" applyNumberFormat="1" applyFont="1" applyBorder="1" applyAlignment="1" applyProtection="1">
      <alignment horizontal="left"/>
      <protection locked="0"/>
    </xf>
    <xf numFmtId="1" fontId="35" fillId="0" borderId="21" xfId="0" applyNumberFormat="1" applyFont="1" applyBorder="1" applyAlignment="1" applyProtection="1">
      <alignment horizontal="left"/>
      <protection locked="0"/>
    </xf>
    <xf numFmtId="49" fontId="35" fillId="0" borderId="43" xfId="0" applyNumberFormat="1" applyFont="1" applyBorder="1" applyAlignment="1">
      <alignment horizontal="center"/>
    </xf>
    <xf numFmtId="0" fontId="5" fillId="0" borderId="11" xfId="0" applyFont="1" applyBorder="1" applyAlignment="1">
      <alignment horizontal="right"/>
    </xf>
    <xf numFmtId="0" fontId="5" fillId="0" borderId="9" xfId="0" applyFont="1" applyBorder="1" applyAlignment="1">
      <alignment horizontal="right"/>
    </xf>
    <xf numFmtId="49" fontId="35" fillId="0" borderId="39" xfId="0" applyNumberFormat="1" applyFont="1" applyBorder="1" applyAlignment="1">
      <alignment horizontal="center"/>
    </xf>
    <xf numFmtId="49" fontId="35" fillId="0" borderId="35" xfId="0" applyNumberFormat="1" applyFont="1" applyBorder="1" applyAlignment="1">
      <alignment horizontal="center"/>
    </xf>
    <xf numFmtId="49" fontId="24" fillId="0" borderId="10" xfId="0" applyNumberFormat="1" applyFont="1" applyBorder="1" applyAlignment="1">
      <alignment horizontal="left" vertical="top" wrapText="1"/>
    </xf>
    <xf numFmtId="49" fontId="24" fillId="0" borderId="0" xfId="0" applyNumberFormat="1" applyFont="1" applyAlignment="1">
      <alignment horizontal="left" vertical="top" wrapText="1"/>
    </xf>
    <xf numFmtId="49" fontId="24" fillId="0" borderId="2" xfId="0" applyNumberFormat="1" applyFont="1" applyBorder="1" applyAlignment="1">
      <alignment horizontal="left" vertical="top" wrapText="1"/>
    </xf>
    <xf numFmtId="1" fontId="3" fillId="4" borderId="12" xfId="0" applyNumberFormat="1" applyFont="1" applyFill="1" applyBorder="1" applyAlignment="1">
      <alignment horizontal="center"/>
    </xf>
    <xf numFmtId="0" fontId="3" fillId="4" borderId="12" xfId="0" applyFont="1" applyFill="1" applyBorder="1" applyAlignment="1">
      <alignment horizontal="center"/>
    </xf>
    <xf numFmtId="49" fontId="5" fillId="0" borderId="10" xfId="3" applyNumberFormat="1" applyFont="1" applyFill="1" applyBorder="1" applyAlignment="1" applyProtection="1">
      <alignment horizontal="left"/>
    </xf>
    <xf numFmtId="0" fontId="5" fillId="0" borderId="10" xfId="3" applyNumberFormat="1" applyFont="1" applyFill="1" applyBorder="1" applyAlignment="1" applyProtection="1">
      <alignment horizontal="left"/>
    </xf>
    <xf numFmtId="0" fontId="5" fillId="0" borderId="0" xfId="3" applyNumberFormat="1" applyFont="1" applyFill="1" applyBorder="1" applyAlignment="1" applyProtection="1">
      <alignment horizontal="left"/>
    </xf>
    <xf numFmtId="0" fontId="5" fillId="0" borderId="2" xfId="3" applyNumberFormat="1" applyFont="1" applyFill="1" applyBorder="1" applyAlignment="1" applyProtection="1">
      <alignment horizontal="left"/>
    </xf>
    <xf numFmtId="0" fontId="5" fillId="0" borderId="11" xfId="3" applyNumberFormat="1" applyFont="1" applyFill="1" applyBorder="1" applyAlignment="1" applyProtection="1">
      <alignment horizontal="left"/>
    </xf>
    <xf numFmtId="0" fontId="5" fillId="0" borderId="9" xfId="3" applyNumberFormat="1" applyFont="1" applyFill="1" applyBorder="1" applyAlignment="1" applyProtection="1">
      <alignment horizontal="left"/>
    </xf>
    <xf numFmtId="0" fontId="5" fillId="0" borderId="3" xfId="3" applyNumberFormat="1" applyFont="1" applyFill="1" applyBorder="1" applyAlignment="1" applyProtection="1">
      <alignment horizontal="left"/>
    </xf>
    <xf numFmtId="0" fontId="5" fillId="0" borderId="10" xfId="0" applyFont="1" applyBorder="1" applyAlignment="1">
      <alignment horizontal="left"/>
    </xf>
    <xf numFmtId="0" fontId="5" fillId="0" borderId="0" xfId="0" applyFont="1" applyAlignment="1">
      <alignment horizontal="left"/>
    </xf>
    <xf numFmtId="0" fontId="5" fillId="0" borderId="2" xfId="0" applyFont="1" applyBorder="1" applyAlignment="1">
      <alignment horizontal="left"/>
    </xf>
    <xf numFmtId="0" fontId="5" fillId="0" borderId="11" xfId="0" applyFont="1" applyBorder="1" applyAlignment="1">
      <alignment horizontal="left"/>
    </xf>
    <xf numFmtId="0" fontId="5" fillId="0" borderId="9" xfId="0" applyFont="1" applyBorder="1" applyAlignment="1">
      <alignment horizontal="left"/>
    </xf>
    <xf numFmtId="0" fontId="5" fillId="0" borderId="3" xfId="0" applyFont="1" applyBorder="1" applyAlignment="1">
      <alignment horizontal="left"/>
    </xf>
    <xf numFmtId="0" fontId="36" fillId="0" borderId="5" xfId="0" applyFont="1" applyBorder="1" applyAlignment="1">
      <alignment horizontal="left" vertical="center" textRotation="90"/>
    </xf>
    <xf numFmtId="0" fontId="36" fillId="0" borderId="1" xfId="0" applyFont="1" applyBorder="1" applyAlignment="1">
      <alignment horizontal="left" vertical="center" textRotation="90"/>
    </xf>
    <xf numFmtId="0" fontId="36" fillId="0" borderId="10" xfId="0" applyFont="1" applyBorder="1" applyAlignment="1">
      <alignment horizontal="left" vertical="center" textRotation="90"/>
    </xf>
    <xf numFmtId="0" fontId="36" fillId="0" borderId="2" xfId="0" applyFont="1" applyBorder="1" applyAlignment="1">
      <alignment horizontal="left" vertical="center" textRotation="90"/>
    </xf>
    <xf numFmtId="0" fontId="36" fillId="0" borderId="11" xfId="0" applyFont="1" applyBorder="1" applyAlignment="1">
      <alignment horizontal="left" vertical="center" textRotation="90"/>
    </xf>
    <xf numFmtId="0" fontId="36" fillId="0" borderId="3" xfId="0" applyFont="1" applyBorder="1" applyAlignment="1">
      <alignment horizontal="left" vertical="center" textRotation="90"/>
    </xf>
    <xf numFmtId="0" fontId="36" fillId="0" borderId="4" xfId="0" applyFont="1" applyBorder="1" applyAlignment="1">
      <alignment horizontal="left" vertical="center" textRotation="90"/>
    </xf>
    <xf numFmtId="0" fontId="36" fillId="0" borderId="0" xfId="0" applyFont="1" applyAlignment="1">
      <alignment horizontal="left" vertical="center" textRotation="90"/>
    </xf>
    <xf numFmtId="0" fontId="36" fillId="0" borderId="9" xfId="0" applyFont="1" applyBorder="1" applyAlignment="1">
      <alignment horizontal="left" vertical="center" textRotation="90"/>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10" xfId="0" applyFont="1" applyBorder="1" applyAlignment="1">
      <alignment horizontal="right" vertical="center"/>
    </xf>
    <xf numFmtId="0" fontId="5" fillId="0" borderId="0" xfId="0" applyFont="1" applyAlignment="1">
      <alignment horizontal="right" vertical="center"/>
    </xf>
    <xf numFmtId="0" fontId="5" fillId="0" borderId="6" xfId="0" applyFont="1" applyBorder="1" applyAlignment="1">
      <alignment horizontal="center" vertical="center"/>
    </xf>
    <xf numFmtId="0" fontId="5" fillId="0" borderId="33" xfId="0" applyFont="1" applyBorder="1" applyAlignment="1">
      <alignment horizontal="center" vertical="center"/>
    </xf>
    <xf numFmtId="0" fontId="5" fillId="0" borderId="27" xfId="0" applyFont="1" applyBorder="1" applyAlignment="1">
      <alignment horizontal="left" vertical="center"/>
    </xf>
    <xf numFmtId="0" fontId="5" fillId="0" borderId="48" xfId="0" applyFont="1" applyBorder="1" applyAlignment="1">
      <alignment horizontal="left" vertical="center"/>
    </xf>
    <xf numFmtId="0" fontId="24" fillId="0" borderId="5" xfId="0" applyFont="1" applyBorder="1" applyAlignment="1">
      <alignment horizontal="left" vertical="top" wrapText="1"/>
    </xf>
    <xf numFmtId="0" fontId="5" fillId="0" borderId="4" xfId="0" applyFont="1" applyBorder="1" applyAlignment="1">
      <alignment horizontal="left" vertical="top" wrapText="1"/>
    </xf>
    <xf numFmtId="0" fontId="5" fillId="0" borderId="1"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Alignment="1">
      <alignment horizontal="left" vertical="top" wrapText="1"/>
    </xf>
    <xf numFmtId="0" fontId="5" fillId="0" borderId="2" xfId="0" applyFont="1" applyBorder="1" applyAlignment="1">
      <alignment horizontal="left" vertical="top" wrapText="1"/>
    </xf>
    <xf numFmtId="0" fontId="5" fillId="0" borderId="11" xfId="0" applyFont="1" applyBorder="1" applyAlignment="1">
      <alignment horizontal="left" vertical="top" wrapText="1"/>
    </xf>
    <xf numFmtId="0" fontId="5" fillId="0" borderId="9" xfId="0" applyFont="1" applyBorder="1" applyAlignment="1">
      <alignment horizontal="left" vertical="top" wrapText="1"/>
    </xf>
    <xf numFmtId="0" fontId="5" fillId="0" borderId="3" xfId="0" applyFont="1" applyBorder="1" applyAlignment="1">
      <alignment horizontal="left" vertical="top" wrapText="1"/>
    </xf>
    <xf numFmtId="49" fontId="3" fillId="4" borderId="20" xfId="0" applyNumberFormat="1" applyFont="1" applyFill="1" applyBorder="1" applyAlignment="1">
      <alignment horizontal="left"/>
    </xf>
    <xf numFmtId="0" fontId="3" fillId="4" borderId="19" xfId="0" applyFont="1" applyFill="1" applyBorder="1" applyAlignment="1">
      <alignment horizontal="left"/>
    </xf>
    <xf numFmtId="0" fontId="3" fillId="4" borderId="21" xfId="0" applyFont="1" applyFill="1" applyBorder="1" applyAlignment="1">
      <alignment horizontal="left"/>
    </xf>
    <xf numFmtId="49" fontId="5" fillId="0" borderId="0" xfId="0" applyNumberFormat="1" applyFont="1" applyAlignment="1">
      <alignment horizontal="left" vertical="top" wrapText="1"/>
    </xf>
    <xf numFmtId="49" fontId="5" fillId="0" borderId="2" xfId="0" applyNumberFormat="1" applyFont="1" applyBorder="1" applyAlignment="1">
      <alignment horizontal="left" vertical="top" wrapText="1"/>
    </xf>
    <xf numFmtId="49" fontId="5" fillId="0" borderId="10" xfId="0" applyNumberFormat="1" applyFont="1" applyBorder="1" applyAlignment="1">
      <alignment horizontal="left" vertical="top" wrapText="1"/>
    </xf>
    <xf numFmtId="49" fontId="5" fillId="0" borderId="11" xfId="0" applyNumberFormat="1" applyFont="1" applyBorder="1" applyAlignment="1">
      <alignment horizontal="left" vertical="top" wrapText="1"/>
    </xf>
    <xf numFmtId="49" fontId="5" fillId="0" borderId="9" xfId="0" applyNumberFormat="1" applyFont="1" applyBorder="1" applyAlignment="1">
      <alignment horizontal="left" vertical="top" wrapText="1"/>
    </xf>
    <xf numFmtId="49" fontId="5" fillId="0" borderId="3" xfId="0" applyNumberFormat="1" applyFont="1" applyBorder="1" applyAlignment="1">
      <alignment horizontal="left" vertical="top" wrapText="1"/>
    </xf>
    <xf numFmtId="0" fontId="3" fillId="4" borderId="20" xfId="0" applyFont="1" applyFill="1" applyBorder="1" applyAlignment="1">
      <alignment horizontal="left"/>
    </xf>
    <xf numFmtId="49" fontId="3" fillId="0" borderId="20" xfId="0" applyNumberFormat="1" applyFont="1" applyBorder="1" applyAlignment="1">
      <alignment horizontal="left"/>
    </xf>
    <xf numFmtId="49" fontId="3" fillId="0" borderId="19" xfId="0" applyNumberFormat="1" applyFont="1" applyBorder="1" applyAlignment="1">
      <alignment horizontal="left"/>
    </xf>
    <xf numFmtId="49" fontId="3" fillId="0" borderId="21" xfId="0" applyNumberFormat="1" applyFont="1" applyBorder="1" applyAlignment="1">
      <alignment horizontal="left"/>
    </xf>
    <xf numFmtId="1" fontId="3" fillId="0" borderId="20" xfId="0" applyNumberFormat="1" applyFont="1" applyBorder="1" applyAlignment="1">
      <alignment horizontal="left"/>
    </xf>
    <xf numFmtId="1" fontId="3" fillId="0" borderId="19" xfId="0" applyNumberFormat="1" applyFont="1" applyBorder="1" applyAlignment="1">
      <alignment horizontal="left"/>
    </xf>
    <xf numFmtId="1" fontId="3" fillId="0" borderId="21" xfId="0" applyNumberFormat="1" applyFont="1" applyBorder="1" applyAlignment="1">
      <alignment horizontal="left"/>
    </xf>
    <xf numFmtId="49" fontId="3" fillId="0" borderId="6" xfId="0" applyNumberFormat="1" applyFont="1" applyBorder="1" applyAlignment="1">
      <alignment horizontal="left"/>
    </xf>
    <xf numFmtId="0" fontId="3" fillId="0" borderId="6" xfId="0" applyFont="1" applyBorder="1" applyAlignment="1">
      <alignment horizontal="left"/>
    </xf>
    <xf numFmtId="0" fontId="2" fillId="0" borderId="0" xfId="0" applyFont="1" applyAlignment="1">
      <alignment horizontal="left"/>
    </xf>
    <xf numFmtId="0" fontId="2" fillId="0" borderId="2" xfId="0" applyFont="1" applyBorder="1" applyAlignment="1">
      <alignment horizontal="left"/>
    </xf>
    <xf numFmtId="49" fontId="3" fillId="0" borderId="39" xfId="0" applyNumberFormat="1" applyFont="1" applyBorder="1" applyAlignment="1">
      <alignment horizontal="center"/>
    </xf>
    <xf numFmtId="49" fontId="3" fillId="0" borderId="35" xfId="0" applyNumberFormat="1" applyFont="1" applyBorder="1" applyAlignment="1">
      <alignment horizontal="center"/>
    </xf>
    <xf numFmtId="49" fontId="5" fillId="0" borderId="4" xfId="0" applyNumberFormat="1" applyFont="1" applyBorder="1" applyAlignment="1">
      <alignment horizontal="left" vertical="top" wrapText="1"/>
    </xf>
    <xf numFmtId="49" fontId="5" fillId="0" borderId="1" xfId="0" applyNumberFormat="1" applyFont="1" applyBorder="1" applyAlignment="1">
      <alignment horizontal="left" vertical="top" wrapText="1"/>
    </xf>
    <xf numFmtId="49" fontId="3" fillId="0" borderId="12" xfId="3" applyNumberFormat="1" applyFont="1" applyFill="1" applyBorder="1" applyAlignment="1" applyProtection="1">
      <alignment horizontal="center" vertical="center"/>
    </xf>
    <xf numFmtId="0" fontId="3" fillId="0" borderId="12" xfId="3" applyNumberFormat="1" applyFont="1" applyFill="1" applyBorder="1" applyAlignment="1" applyProtection="1">
      <alignment horizontal="center" vertical="center"/>
    </xf>
    <xf numFmtId="49" fontId="3" fillId="0" borderId="20" xfId="0" applyNumberFormat="1" applyFont="1" applyBorder="1" applyAlignment="1">
      <alignment horizontal="center"/>
    </xf>
    <xf numFmtId="0" fontId="3" fillId="0" borderId="19" xfId="0" applyFont="1" applyBorder="1" applyAlignment="1">
      <alignment horizontal="center"/>
    </xf>
    <xf numFmtId="0" fontId="3" fillId="0" borderId="21" xfId="0" applyFont="1" applyBorder="1" applyAlignment="1">
      <alignment horizontal="center"/>
    </xf>
    <xf numFmtId="49" fontId="3" fillId="0" borderId="12" xfId="0" applyNumberFormat="1" applyFont="1" applyBorder="1" applyAlignment="1">
      <alignment horizontal="center"/>
    </xf>
    <xf numFmtId="0" fontId="3" fillId="0" borderId="12" xfId="0" applyFont="1" applyBorder="1" applyAlignment="1">
      <alignment horizontal="center"/>
    </xf>
    <xf numFmtId="0" fontId="3" fillId="0" borderId="19" xfId="0" applyFont="1" applyBorder="1" applyAlignment="1">
      <alignment horizontal="left"/>
    </xf>
    <xf numFmtId="0" fontId="3" fillId="0" borderId="21" xfId="0" applyFont="1" applyBorder="1" applyAlignment="1">
      <alignment horizontal="left"/>
    </xf>
    <xf numFmtId="49" fontId="3" fillId="4" borderId="6" xfId="0" applyNumberFormat="1" applyFont="1" applyFill="1" applyBorder="1" applyAlignment="1">
      <alignment horizontal="center"/>
    </xf>
    <xf numFmtId="0" fontId="3" fillId="4" borderId="6" xfId="0" applyFont="1" applyFill="1" applyBorder="1" applyAlignment="1">
      <alignment horizontal="center"/>
    </xf>
    <xf numFmtId="0" fontId="5" fillId="0" borderId="38" xfId="0" applyFont="1" applyBorder="1" applyAlignment="1">
      <alignment horizontal="center" wrapText="1"/>
    </xf>
    <xf numFmtId="0" fontId="5" fillId="0" borderId="9" xfId="0" applyFont="1" applyBorder="1" applyAlignment="1">
      <alignment horizontal="center" wrapText="1"/>
    </xf>
    <xf numFmtId="2" fontId="5" fillId="4" borderId="12" xfId="0" applyNumberFormat="1" applyFont="1" applyFill="1" applyBorder="1" applyAlignment="1">
      <alignment horizontal="center"/>
    </xf>
    <xf numFmtId="49" fontId="3" fillId="4" borderId="20" xfId="0" applyNumberFormat="1" applyFont="1" applyFill="1" applyBorder="1" applyAlignment="1">
      <alignment horizontal="center" vertical="top" wrapText="1"/>
    </xf>
    <xf numFmtId="49" fontId="3" fillId="4" borderId="43" xfId="0" applyNumberFormat="1" applyFont="1" applyFill="1" applyBorder="1" applyAlignment="1">
      <alignment horizontal="center" vertical="top" wrapText="1"/>
    </xf>
    <xf numFmtId="165" fontId="3" fillId="0" borderId="19" xfId="0" applyNumberFormat="1" applyFont="1" applyBorder="1" applyAlignment="1">
      <alignment horizontal="center" vertical="top" wrapText="1"/>
    </xf>
    <xf numFmtId="165" fontId="3" fillId="0" borderId="43" xfId="0" applyNumberFormat="1" applyFont="1" applyBorder="1" applyAlignment="1">
      <alignment horizontal="center" vertical="top" wrapText="1"/>
    </xf>
    <xf numFmtId="49" fontId="3" fillId="0" borderId="43" xfId="0" applyNumberFormat="1" applyFont="1" applyBorder="1" applyAlignment="1">
      <alignment horizontal="center"/>
    </xf>
    <xf numFmtId="49" fontId="5" fillId="0" borderId="6" xfId="3" applyNumberFormat="1" applyFont="1" applyFill="1" applyBorder="1" applyAlignment="1" applyProtection="1">
      <alignment horizontal="left" vertical="top" wrapText="1"/>
    </xf>
    <xf numFmtId="0" fontId="5" fillId="0" borderId="6" xfId="3" applyNumberFormat="1" applyFont="1" applyFill="1" applyBorder="1" applyAlignment="1" applyProtection="1">
      <alignment horizontal="left" vertical="top" wrapText="1"/>
    </xf>
    <xf numFmtId="0" fontId="3" fillId="4" borderId="43" xfId="0" applyFont="1" applyFill="1" applyBorder="1" applyAlignment="1">
      <alignment horizontal="center" vertical="top" wrapText="1"/>
    </xf>
    <xf numFmtId="49" fontId="3" fillId="4" borderId="12" xfId="0" applyNumberFormat="1" applyFont="1" applyFill="1" applyBorder="1" applyAlignment="1">
      <alignment horizontal="center"/>
    </xf>
    <xf numFmtId="49" fontId="5" fillId="4" borderId="22" xfId="3" applyNumberFormat="1" applyFont="1" applyFill="1" applyBorder="1" applyAlignment="1" applyProtection="1">
      <alignment horizontal="left" vertical="top" wrapText="1"/>
    </xf>
    <xf numFmtId="0" fontId="5" fillId="4" borderId="23" xfId="3" applyNumberFormat="1" applyFont="1" applyFill="1" applyBorder="1" applyAlignment="1" applyProtection="1">
      <alignment horizontal="left" vertical="top" wrapText="1"/>
    </xf>
    <xf numFmtId="0" fontId="5" fillId="4" borderId="7" xfId="3" applyNumberFormat="1" applyFont="1" applyFill="1" applyBorder="1" applyAlignment="1" applyProtection="1">
      <alignment horizontal="left" vertical="top" wrapText="1"/>
    </xf>
    <xf numFmtId="0" fontId="5" fillId="4" borderId="24" xfId="3" applyNumberFormat="1" applyFont="1" applyFill="1" applyBorder="1" applyAlignment="1" applyProtection="1">
      <alignment horizontal="left" vertical="top" wrapText="1"/>
    </xf>
    <xf numFmtId="0" fontId="5" fillId="4" borderId="18" xfId="3" applyNumberFormat="1" applyFont="1" applyFill="1" applyBorder="1" applyAlignment="1" applyProtection="1">
      <alignment horizontal="left" vertical="top" wrapText="1"/>
    </xf>
    <xf numFmtId="0" fontId="5" fillId="4" borderId="25" xfId="3" applyNumberFormat="1" applyFont="1" applyFill="1" applyBorder="1" applyAlignment="1" applyProtection="1">
      <alignment horizontal="left" vertical="top" wrapText="1"/>
    </xf>
    <xf numFmtId="49" fontId="3" fillId="4" borderId="20" xfId="0" applyNumberFormat="1" applyFont="1" applyFill="1" applyBorder="1" applyAlignment="1">
      <alignment horizontal="center" wrapText="1"/>
    </xf>
    <xf numFmtId="49" fontId="3" fillId="4" borderId="21" xfId="0" applyNumberFormat="1" applyFont="1" applyFill="1" applyBorder="1" applyAlignment="1">
      <alignment horizontal="center" wrapText="1"/>
    </xf>
    <xf numFmtId="49" fontId="3" fillId="0" borderId="20" xfId="0" applyNumberFormat="1" applyFont="1" applyBorder="1" applyAlignment="1">
      <alignment horizontal="center" wrapText="1"/>
    </xf>
    <xf numFmtId="49" fontId="3" fillId="0" borderId="21" xfId="0" applyNumberFormat="1" applyFont="1" applyBorder="1" applyAlignment="1">
      <alignment horizontal="center" wrapText="1"/>
    </xf>
    <xf numFmtId="49" fontId="3" fillId="0" borderId="20" xfId="3" applyNumberFormat="1" applyFont="1" applyFill="1" applyBorder="1" applyAlignment="1" applyProtection="1">
      <alignment horizontal="center" vertical="center"/>
    </xf>
    <xf numFmtId="49" fontId="3" fillId="0" borderId="21" xfId="3" applyNumberFormat="1" applyFont="1" applyFill="1" applyBorder="1" applyAlignment="1" applyProtection="1">
      <alignment horizontal="center" vertical="center"/>
    </xf>
    <xf numFmtId="3" fontId="3" fillId="4" borderId="20" xfId="3" applyNumberFormat="1" applyFont="1" applyFill="1" applyBorder="1" applyAlignment="1" applyProtection="1">
      <alignment horizontal="center" vertical="center"/>
    </xf>
    <xf numFmtId="3" fontId="3" fillId="4" borderId="21" xfId="3" applyNumberFormat="1" applyFont="1" applyFill="1" applyBorder="1" applyAlignment="1" applyProtection="1">
      <alignment horizontal="center" vertical="center"/>
    </xf>
    <xf numFmtId="1" fontId="3" fillId="0" borderId="20" xfId="0" applyNumberFormat="1" applyFont="1" applyBorder="1" applyAlignment="1">
      <alignment horizontal="center" vertical="center" wrapText="1"/>
    </xf>
    <xf numFmtId="1" fontId="3" fillId="0" borderId="21" xfId="0" applyNumberFormat="1" applyFont="1" applyBorder="1" applyAlignment="1">
      <alignment horizontal="center" vertical="center" wrapText="1"/>
    </xf>
    <xf numFmtId="49" fontId="5" fillId="4" borderId="20" xfId="0" applyNumberFormat="1" applyFont="1" applyFill="1" applyBorder="1" applyAlignment="1">
      <alignment horizontal="center" wrapText="1"/>
    </xf>
    <xf numFmtId="0" fontId="5" fillId="4" borderId="21" xfId="0" applyFont="1" applyFill="1" applyBorder="1" applyAlignment="1">
      <alignment horizontal="center" wrapText="1"/>
    </xf>
    <xf numFmtId="49" fontId="13" fillId="0" borderId="39" xfId="0" applyNumberFormat="1" applyFont="1" applyBorder="1" applyAlignment="1">
      <alignment horizontal="center"/>
    </xf>
    <xf numFmtId="49" fontId="13" fillId="0" borderId="29" xfId="0" applyNumberFormat="1" applyFont="1" applyBorder="1" applyAlignment="1">
      <alignment horizontal="center"/>
    </xf>
    <xf numFmtId="49" fontId="13" fillId="0" borderId="30" xfId="0" applyNumberFormat="1" applyFont="1" applyBorder="1" applyAlignment="1">
      <alignment horizontal="center"/>
    </xf>
    <xf numFmtId="0" fontId="3" fillId="4" borderId="21" xfId="0" applyFont="1" applyFill="1" applyBorder="1" applyAlignment="1">
      <alignment horizontal="center" wrapText="1"/>
    </xf>
    <xf numFmtId="165" fontId="2" fillId="0" borderId="10" xfId="0" applyNumberFormat="1" applyFont="1" applyBorder="1" applyAlignment="1">
      <alignment horizontal="right" vertical="top" wrapText="1"/>
    </xf>
    <xf numFmtId="165" fontId="2" fillId="0" borderId="8" xfId="0" applyNumberFormat="1" applyFont="1" applyBorder="1" applyAlignment="1">
      <alignment horizontal="right" vertical="top" wrapText="1"/>
    </xf>
    <xf numFmtId="14" fontId="3" fillId="5" borderId="19" xfId="0" applyNumberFormat="1" applyFont="1" applyFill="1" applyBorder="1" applyAlignment="1">
      <alignment horizontal="left" wrapText="1"/>
    </xf>
    <xf numFmtId="49" fontId="3" fillId="5" borderId="19" xfId="0" applyNumberFormat="1" applyFont="1" applyFill="1" applyBorder="1" applyAlignment="1">
      <alignment horizontal="left"/>
    </xf>
    <xf numFmtId="3" fontId="3" fillId="5" borderId="19" xfId="0" applyNumberFormat="1" applyFont="1" applyFill="1" applyBorder="1" applyAlignment="1">
      <alignment horizontal="left" wrapText="1"/>
    </xf>
    <xf numFmtId="167" fontId="3" fillId="5" borderId="19" xfId="0" applyNumberFormat="1" applyFont="1" applyFill="1" applyBorder="1" applyAlignment="1">
      <alignment horizontal="left"/>
    </xf>
    <xf numFmtId="49" fontId="3" fillId="5" borderId="29" xfId="0" applyNumberFormat="1" applyFont="1" applyFill="1" applyBorder="1" applyAlignment="1">
      <alignment horizontal="left" wrapText="1"/>
    </xf>
    <xf numFmtId="14" fontId="3" fillId="5" borderId="29" xfId="1" applyNumberFormat="1" applyFont="1" applyFill="1" applyBorder="1" applyAlignment="1" applyProtection="1">
      <alignment horizontal="left"/>
    </xf>
    <xf numFmtId="0" fontId="3" fillId="4" borderId="23" xfId="0" applyFont="1" applyFill="1" applyBorder="1" applyAlignment="1">
      <alignment horizontal="center" vertical="center"/>
    </xf>
    <xf numFmtId="0" fontId="3" fillId="4" borderId="7" xfId="0" applyFont="1" applyFill="1" applyBorder="1" applyAlignment="1">
      <alignment horizontal="center" vertical="center"/>
    </xf>
    <xf numFmtId="49" fontId="13" fillId="0" borderId="20" xfId="0" applyNumberFormat="1" applyFont="1" applyBorder="1" applyAlignment="1">
      <alignment horizontal="center"/>
    </xf>
    <xf numFmtId="49" fontId="13" fillId="0" borderId="19" xfId="0" applyNumberFormat="1" applyFont="1" applyBorder="1" applyAlignment="1">
      <alignment horizontal="center"/>
    </xf>
    <xf numFmtId="49" fontId="13" fillId="0" borderId="21" xfId="0" applyNumberFormat="1" applyFont="1" applyBorder="1" applyAlignment="1">
      <alignment horizontal="center"/>
    </xf>
    <xf numFmtId="1" fontId="3" fillId="5" borderId="19" xfId="0" applyNumberFormat="1" applyFont="1" applyFill="1" applyBorder="1" applyAlignment="1">
      <alignment horizontal="left" wrapText="1"/>
    </xf>
    <xf numFmtId="49" fontId="3" fillId="5" borderId="19" xfId="0" applyNumberFormat="1" applyFont="1" applyFill="1" applyBorder="1" applyAlignment="1">
      <alignment horizontal="left" wrapText="1"/>
    </xf>
    <xf numFmtId="0" fontId="21" fillId="0" borderId="11" xfId="0" applyFont="1" applyBorder="1" applyAlignment="1">
      <alignment horizontal="center"/>
    </xf>
    <xf numFmtId="49" fontId="3" fillId="5" borderId="18" xfId="0" applyNumberFormat="1" applyFont="1" applyFill="1" applyBorder="1" applyAlignment="1">
      <alignment horizontal="left" wrapText="1"/>
    </xf>
    <xf numFmtId="0" fontId="3" fillId="5" borderId="18" xfId="0" applyFont="1" applyFill="1" applyBorder="1" applyAlignment="1">
      <alignment horizontal="left" wrapText="1"/>
    </xf>
    <xf numFmtId="0" fontId="3" fillId="0" borderId="5" xfId="9" applyFont="1" applyBorder="1" applyAlignment="1">
      <alignment horizontal="center"/>
    </xf>
    <xf numFmtId="0" fontId="3" fillId="0" borderId="4" xfId="9" applyFont="1" applyBorder="1" applyAlignment="1">
      <alignment horizontal="center"/>
    </xf>
    <xf numFmtId="0" fontId="3" fillId="0" borderId="1" xfId="9" applyFont="1" applyBorder="1" applyAlignment="1">
      <alignment horizontal="center"/>
    </xf>
    <xf numFmtId="0" fontId="3" fillId="0" borderId="10" xfId="9" applyFont="1" applyBorder="1" applyAlignment="1">
      <alignment horizontal="center"/>
    </xf>
    <xf numFmtId="0" fontId="3" fillId="0" borderId="0" xfId="9" applyFont="1" applyAlignment="1">
      <alignment horizontal="center"/>
    </xf>
    <xf numFmtId="0" fontId="3" fillId="0" borderId="2" xfId="9" applyFont="1" applyBorder="1" applyAlignment="1">
      <alignment horizontal="center"/>
    </xf>
    <xf numFmtId="0" fontId="3" fillId="0" borderId="11" xfId="9" applyFont="1" applyBorder="1" applyAlignment="1">
      <alignment horizontal="center"/>
    </xf>
    <xf numFmtId="0" fontId="3" fillId="0" borderId="9" xfId="9" applyFont="1" applyBorder="1" applyAlignment="1">
      <alignment horizontal="center"/>
    </xf>
    <xf numFmtId="0" fontId="3" fillId="0" borderId="3" xfId="9" applyFont="1" applyBorder="1" applyAlignment="1">
      <alignment horizontal="center"/>
    </xf>
    <xf numFmtId="0" fontId="4" fillId="0" borderId="2" xfId="9" applyBorder="1"/>
    <xf numFmtId="0" fontId="4" fillId="0" borderId="11" xfId="9" applyBorder="1"/>
    <xf numFmtId="0" fontId="4" fillId="0" borderId="3" xfId="9" applyBorder="1"/>
    <xf numFmtId="0" fontId="36" fillId="0" borderId="6" xfId="9" applyFont="1" applyBorder="1" applyAlignment="1" applyProtection="1">
      <alignment horizontal="center" vertical="center"/>
      <protection locked="0"/>
    </xf>
    <xf numFmtId="0" fontId="36" fillId="0" borderId="33" xfId="9" applyFont="1" applyBorder="1" applyAlignment="1" applyProtection="1">
      <alignment horizontal="center" vertical="center"/>
      <protection locked="0"/>
    </xf>
    <xf numFmtId="0" fontId="5" fillId="0" borderId="27" xfId="9" applyFont="1" applyBorder="1" applyAlignment="1" applyProtection="1">
      <alignment horizontal="left" vertical="center"/>
      <protection locked="0"/>
    </xf>
    <xf numFmtId="0" fontId="5" fillId="0" borderId="48" xfId="9" applyFont="1" applyBorder="1" applyAlignment="1" applyProtection="1">
      <alignment horizontal="left" vertical="center"/>
      <protection locked="0"/>
    </xf>
    <xf numFmtId="0" fontId="24" fillId="0" borderId="5" xfId="9" applyFont="1" applyBorder="1" applyAlignment="1" applyProtection="1">
      <alignment horizontal="left" vertical="top" wrapText="1"/>
      <protection locked="0"/>
    </xf>
    <xf numFmtId="0" fontId="24" fillId="0" borderId="4" xfId="9" applyFont="1" applyBorder="1" applyAlignment="1" applyProtection="1">
      <alignment horizontal="left" vertical="top" wrapText="1"/>
      <protection locked="0"/>
    </xf>
    <xf numFmtId="0" fontId="24" fillId="0" borderId="1" xfId="9" applyFont="1" applyBorder="1" applyAlignment="1" applyProtection="1">
      <alignment horizontal="left" vertical="top" wrapText="1"/>
      <protection locked="0"/>
    </xf>
    <xf numFmtId="0" fontId="36" fillId="0" borderId="10" xfId="9" applyFont="1" applyBorder="1" applyAlignment="1" applyProtection="1">
      <alignment horizontal="left" vertical="top" wrapText="1"/>
      <protection locked="0"/>
    </xf>
    <xf numFmtId="0" fontId="36" fillId="0" borderId="0" xfId="9" applyFont="1" applyAlignment="1" applyProtection="1">
      <alignment horizontal="left" vertical="top" wrapText="1"/>
      <protection locked="0"/>
    </xf>
    <xf numFmtId="0" fontId="36" fillId="0" borderId="2" xfId="9" applyFont="1" applyBorder="1" applyAlignment="1" applyProtection="1">
      <alignment horizontal="left" vertical="top" wrapText="1"/>
      <protection locked="0"/>
    </xf>
    <xf numFmtId="0" fontId="36" fillId="0" borderId="11" xfId="9" applyFont="1" applyBorder="1" applyAlignment="1" applyProtection="1">
      <alignment horizontal="left" vertical="top" wrapText="1"/>
      <protection locked="0"/>
    </xf>
    <xf numFmtId="0" fontId="36" fillId="0" borderId="9" xfId="9" applyFont="1" applyBorder="1" applyAlignment="1" applyProtection="1">
      <alignment horizontal="left" vertical="top" wrapText="1"/>
      <protection locked="0"/>
    </xf>
    <xf numFmtId="0" fontId="36" fillId="0" borderId="3" xfId="9" applyFont="1" applyBorder="1" applyAlignment="1" applyProtection="1">
      <alignment horizontal="left" vertical="top" wrapText="1"/>
      <protection locked="0"/>
    </xf>
    <xf numFmtId="0" fontId="3" fillId="3" borderId="36" xfId="9" applyFont="1" applyFill="1" applyBorder="1" applyAlignment="1">
      <alignment horizontal="center"/>
    </xf>
    <xf numFmtId="0" fontId="3" fillId="3" borderId="40" xfId="9" applyFont="1" applyFill="1" applyBorder="1" applyAlignment="1">
      <alignment horizontal="center"/>
    </xf>
    <xf numFmtId="0" fontId="3" fillId="3" borderId="37" xfId="9" applyFont="1" applyFill="1" applyBorder="1" applyAlignment="1">
      <alignment horizontal="center"/>
    </xf>
    <xf numFmtId="0" fontId="5" fillId="0" borderId="10" xfId="9" applyFont="1" applyBorder="1" applyAlignment="1" applyProtection="1">
      <alignment horizontal="left"/>
      <protection locked="0"/>
    </xf>
    <xf numFmtId="0" fontId="5" fillId="0" borderId="0" xfId="9" applyFont="1" applyAlignment="1" applyProtection="1">
      <alignment horizontal="left"/>
      <protection locked="0"/>
    </xf>
    <xf numFmtId="0" fontId="5" fillId="0" borderId="2" xfId="9" applyFont="1" applyBorder="1" applyAlignment="1" applyProtection="1">
      <alignment horizontal="left"/>
      <protection locked="0"/>
    </xf>
    <xf numFmtId="0" fontId="5" fillId="0" borderId="11" xfId="9" applyFont="1" applyBorder="1" applyAlignment="1" applyProtection="1">
      <alignment horizontal="left"/>
      <protection locked="0"/>
    </xf>
    <xf numFmtId="0" fontId="5" fillId="0" borderId="9" xfId="9" applyFont="1" applyBorder="1" applyAlignment="1" applyProtection="1">
      <alignment horizontal="left"/>
      <protection locked="0"/>
    </xf>
    <xf numFmtId="0" fontId="5" fillId="0" borderId="3" xfId="9" applyFont="1" applyBorder="1" applyAlignment="1" applyProtection="1">
      <alignment horizontal="left"/>
      <protection locked="0"/>
    </xf>
    <xf numFmtId="0" fontId="3" fillId="3" borderId="5" xfId="9" applyFont="1" applyFill="1" applyBorder="1" applyAlignment="1">
      <alignment horizontal="center"/>
    </xf>
    <xf numFmtId="0" fontId="3" fillId="3" borderId="4" xfId="9" applyFont="1" applyFill="1" applyBorder="1" applyAlignment="1">
      <alignment horizontal="center"/>
    </xf>
    <xf numFmtId="0" fontId="3" fillId="3" borderId="1" xfId="9" applyFont="1" applyFill="1" applyBorder="1" applyAlignment="1">
      <alignment horizontal="center"/>
    </xf>
    <xf numFmtId="0" fontId="36" fillId="0" borderId="5" xfId="9" applyFont="1" applyBorder="1" applyAlignment="1" applyProtection="1">
      <alignment horizontal="left" vertical="center" textRotation="90"/>
      <protection locked="0"/>
    </xf>
    <xf numFmtId="0" fontId="36" fillId="0" borderId="1" xfId="9" applyFont="1" applyBorder="1" applyAlignment="1" applyProtection="1">
      <alignment horizontal="left" vertical="center" textRotation="90"/>
      <protection locked="0"/>
    </xf>
    <xf numFmtId="0" fontId="36" fillId="0" borderId="10" xfId="9" applyFont="1" applyBorder="1" applyAlignment="1" applyProtection="1">
      <alignment horizontal="left" vertical="center" textRotation="90"/>
      <protection locked="0"/>
    </xf>
    <xf numFmtId="0" fontId="36" fillId="0" borderId="2" xfId="9" applyFont="1" applyBorder="1" applyAlignment="1" applyProtection="1">
      <alignment horizontal="left" vertical="center" textRotation="90"/>
      <protection locked="0"/>
    </xf>
    <xf numFmtId="0" fontId="36" fillId="0" borderId="11" xfId="9" applyFont="1" applyBorder="1" applyAlignment="1" applyProtection="1">
      <alignment horizontal="left" vertical="center" textRotation="90"/>
      <protection locked="0"/>
    </xf>
    <xf numFmtId="0" fontId="36" fillId="0" borderId="3" xfId="9" applyFont="1" applyBorder="1" applyAlignment="1" applyProtection="1">
      <alignment horizontal="left" vertical="center" textRotation="90"/>
      <protection locked="0"/>
    </xf>
    <xf numFmtId="0" fontId="36" fillId="0" borderId="4" xfId="9" applyFont="1" applyBorder="1" applyAlignment="1" applyProtection="1">
      <alignment horizontal="left" vertical="center" textRotation="90"/>
      <protection locked="0"/>
    </xf>
    <xf numFmtId="0" fontId="36" fillId="0" borderId="0" xfId="9" applyFont="1" applyAlignment="1" applyProtection="1">
      <alignment horizontal="left" vertical="center" textRotation="90"/>
      <protection locked="0"/>
    </xf>
    <xf numFmtId="0" fontId="36" fillId="0" borderId="9" xfId="9" applyFont="1" applyBorder="1" applyAlignment="1" applyProtection="1">
      <alignment horizontal="left" vertical="center" textRotation="90"/>
      <protection locked="0"/>
    </xf>
    <xf numFmtId="0" fontId="36" fillId="0" borderId="12" xfId="9" applyFont="1" applyBorder="1" applyAlignment="1" applyProtection="1">
      <alignment horizontal="center" vertical="center"/>
      <protection locked="0"/>
    </xf>
    <xf numFmtId="0" fontId="36" fillId="0" borderId="16" xfId="9" applyFont="1" applyBorder="1" applyAlignment="1" applyProtection="1">
      <alignment horizontal="center" vertical="center"/>
      <protection locked="0"/>
    </xf>
    <xf numFmtId="0" fontId="5" fillId="0" borderId="10" xfId="9" applyFont="1" applyBorder="1" applyAlignment="1" applyProtection="1">
      <alignment horizontal="right" vertical="center"/>
      <protection locked="0"/>
    </xf>
    <xf numFmtId="0" fontId="5" fillId="0" borderId="0" xfId="9" applyFont="1" applyAlignment="1" applyProtection="1">
      <alignment horizontal="right" vertical="center"/>
      <protection locked="0"/>
    </xf>
    <xf numFmtId="0" fontId="3" fillId="3" borderId="5" xfId="9" applyFont="1" applyFill="1" applyBorder="1" applyAlignment="1">
      <alignment horizontal="left"/>
    </xf>
    <xf numFmtId="0" fontId="3" fillId="3" borderId="4" xfId="9" applyFont="1" applyFill="1" applyBorder="1" applyAlignment="1">
      <alignment horizontal="left"/>
    </xf>
    <xf numFmtId="0" fontId="3" fillId="3" borderId="1" xfId="9" applyFont="1" applyFill="1" applyBorder="1" applyAlignment="1">
      <alignment horizontal="left"/>
    </xf>
    <xf numFmtId="49" fontId="35" fillId="4" borderId="20" xfId="9" applyNumberFormat="1" applyFont="1" applyFill="1" applyBorder="1" applyAlignment="1" applyProtection="1">
      <alignment horizontal="left"/>
      <protection locked="0"/>
    </xf>
    <xf numFmtId="49" fontId="35" fillId="4" borderId="19" xfId="9" applyNumberFormat="1" applyFont="1" applyFill="1" applyBorder="1" applyAlignment="1" applyProtection="1">
      <alignment horizontal="left"/>
      <protection locked="0"/>
    </xf>
    <xf numFmtId="49" fontId="35" fillId="4" borderId="21" xfId="9" applyNumberFormat="1" applyFont="1" applyFill="1" applyBorder="1" applyAlignment="1" applyProtection="1">
      <alignment horizontal="left"/>
      <protection locked="0"/>
    </xf>
    <xf numFmtId="49" fontId="24" fillId="0" borderId="10" xfId="9" applyNumberFormat="1" applyFont="1" applyBorder="1" applyAlignment="1">
      <alignment horizontal="left" vertical="top" wrapText="1"/>
    </xf>
    <xf numFmtId="49" fontId="24" fillId="0" borderId="0" xfId="9" applyNumberFormat="1" applyFont="1" applyAlignment="1">
      <alignment horizontal="left" vertical="top" wrapText="1"/>
    </xf>
    <xf numFmtId="49" fontId="24" fillId="0" borderId="2" xfId="9" applyNumberFormat="1" applyFont="1" applyBorder="1" applyAlignment="1">
      <alignment horizontal="left" vertical="top" wrapText="1"/>
    </xf>
    <xf numFmtId="0" fontId="35" fillId="4" borderId="20" xfId="9" applyFont="1" applyFill="1" applyBorder="1" applyAlignment="1" applyProtection="1">
      <alignment horizontal="left"/>
      <protection locked="0"/>
    </xf>
    <xf numFmtId="0" fontId="35" fillId="4" borderId="19" xfId="9" applyFont="1" applyFill="1" applyBorder="1" applyAlignment="1" applyProtection="1">
      <alignment horizontal="left"/>
      <protection locked="0"/>
    </xf>
    <xf numFmtId="0" fontId="35" fillId="4" borderId="21" xfId="9" applyFont="1" applyFill="1" applyBorder="1" applyAlignment="1" applyProtection="1">
      <alignment horizontal="left"/>
      <protection locked="0"/>
    </xf>
    <xf numFmtId="49" fontId="36" fillId="0" borderId="10" xfId="9" applyNumberFormat="1" applyFont="1" applyBorder="1" applyAlignment="1">
      <alignment horizontal="left" vertical="top" wrapText="1"/>
    </xf>
    <xf numFmtId="49" fontId="36" fillId="0" borderId="0" xfId="9" applyNumberFormat="1" applyFont="1" applyAlignment="1">
      <alignment horizontal="left" vertical="top" wrapText="1"/>
    </xf>
    <xf numFmtId="49" fontId="36" fillId="0" borderId="2" xfId="9" applyNumberFormat="1" applyFont="1" applyBorder="1" applyAlignment="1">
      <alignment horizontal="left" vertical="top" wrapText="1"/>
    </xf>
    <xf numFmtId="49" fontId="36" fillId="0" borderId="11" xfId="9" applyNumberFormat="1" applyFont="1" applyBorder="1" applyAlignment="1">
      <alignment horizontal="left" vertical="top" wrapText="1"/>
    </xf>
    <xf numFmtId="49" fontId="36" fillId="0" borderId="9" xfId="9" applyNumberFormat="1" applyFont="1" applyBorder="1" applyAlignment="1">
      <alignment horizontal="left" vertical="top" wrapText="1"/>
    </xf>
    <xf numFmtId="49" fontId="36" fillId="0" borderId="3" xfId="9" applyNumberFormat="1" applyFont="1" applyBorder="1" applyAlignment="1">
      <alignment horizontal="left" vertical="top" wrapText="1"/>
    </xf>
    <xf numFmtId="49" fontId="35" fillId="0" borderId="20" xfId="9" applyNumberFormat="1" applyFont="1" applyBorder="1" applyAlignment="1">
      <alignment horizontal="left"/>
    </xf>
    <xf numFmtId="49" fontId="35" fillId="0" borderId="19" xfId="9" applyNumberFormat="1" applyFont="1" applyBorder="1" applyAlignment="1">
      <alignment horizontal="left"/>
    </xf>
    <xf numFmtId="49" fontId="35" fillId="0" borderId="21" xfId="9" applyNumberFormat="1" applyFont="1" applyBorder="1" applyAlignment="1">
      <alignment horizontal="left"/>
    </xf>
    <xf numFmtId="49" fontId="35" fillId="0" borderId="20" xfId="9" applyNumberFormat="1" applyFont="1" applyBorder="1" applyAlignment="1" applyProtection="1">
      <alignment horizontal="left"/>
      <protection locked="0"/>
    </xf>
    <xf numFmtId="49" fontId="35" fillId="0" borderId="19" xfId="9" applyNumberFormat="1" applyFont="1" applyBorder="1" applyAlignment="1" applyProtection="1">
      <alignment horizontal="left"/>
      <protection locked="0"/>
    </xf>
    <xf numFmtId="49" fontId="35" fillId="0" borderId="21" xfId="9" applyNumberFormat="1" applyFont="1" applyBorder="1" applyAlignment="1" applyProtection="1">
      <alignment horizontal="left"/>
      <protection locked="0"/>
    </xf>
    <xf numFmtId="1" fontId="35" fillId="0" borderId="20" xfId="9" applyNumberFormat="1" applyFont="1" applyBorder="1" applyAlignment="1" applyProtection="1">
      <alignment horizontal="left"/>
      <protection locked="0"/>
    </xf>
    <xf numFmtId="1" fontId="35" fillId="0" borderId="19" xfId="9" applyNumberFormat="1" applyFont="1" applyBorder="1" applyAlignment="1" applyProtection="1">
      <alignment horizontal="left"/>
      <protection locked="0"/>
    </xf>
    <xf numFmtId="1" fontId="35" fillId="0" borderId="21" xfId="9" applyNumberFormat="1" applyFont="1" applyBorder="1" applyAlignment="1" applyProtection="1">
      <alignment horizontal="left"/>
      <protection locked="0"/>
    </xf>
    <xf numFmtId="49" fontId="35" fillId="0" borderId="6" xfId="9" applyNumberFormat="1" applyFont="1" applyBorder="1" applyAlignment="1">
      <alignment horizontal="left"/>
    </xf>
    <xf numFmtId="0" fontId="2" fillId="0" borderId="0" xfId="9" applyFont="1" applyAlignment="1" applyProtection="1">
      <alignment horizontal="left"/>
      <protection locked="0"/>
    </xf>
    <xf numFmtId="0" fontId="2" fillId="0" borderId="2" xfId="9" applyFont="1" applyBorder="1" applyAlignment="1" applyProtection="1">
      <alignment horizontal="left"/>
      <protection locked="0"/>
    </xf>
    <xf numFmtId="0" fontId="23" fillId="0" borderId="0" xfId="9" applyFont="1" applyAlignment="1">
      <alignment horizontal="center"/>
    </xf>
    <xf numFmtId="2" fontId="36" fillId="4" borderId="12" xfId="9" applyNumberFormat="1" applyFont="1" applyFill="1" applyBorder="1" applyAlignment="1" applyProtection="1">
      <alignment horizontal="center"/>
      <protection locked="0"/>
    </xf>
    <xf numFmtId="49" fontId="35" fillId="0" borderId="12" xfId="9" applyNumberFormat="1" applyFont="1" applyBorder="1" applyAlignment="1">
      <alignment horizontal="center"/>
    </xf>
    <xf numFmtId="49" fontId="35" fillId="4" borderId="6" xfId="9" applyNumberFormat="1" applyFont="1" applyFill="1" applyBorder="1" applyAlignment="1">
      <alignment horizontal="center"/>
    </xf>
    <xf numFmtId="0" fontId="5" fillId="0" borderId="38" xfId="9" applyFont="1" applyBorder="1" applyAlignment="1" applyProtection="1">
      <alignment horizontal="center" wrapText="1"/>
      <protection locked="0"/>
    </xf>
    <xf numFmtId="0" fontId="5" fillId="0" borderId="9" xfId="9" applyFont="1" applyBorder="1" applyAlignment="1" applyProtection="1">
      <alignment horizontal="center" wrapText="1"/>
      <protection locked="0"/>
    </xf>
    <xf numFmtId="0" fontId="35" fillId="4" borderId="12" xfId="9" applyFont="1" applyFill="1" applyBorder="1" applyAlignment="1">
      <alignment horizontal="center"/>
    </xf>
    <xf numFmtId="0" fontId="5" fillId="0" borderId="10" xfId="9" applyFont="1" applyBorder="1" applyAlignment="1">
      <alignment horizontal="right"/>
    </xf>
    <xf numFmtId="0" fontId="5" fillId="0" borderId="8" xfId="9" applyFont="1" applyBorder="1" applyAlignment="1">
      <alignment horizontal="right"/>
    </xf>
    <xf numFmtId="49" fontId="35" fillId="0" borderId="20" xfId="9" applyNumberFormat="1" applyFont="1" applyBorder="1" applyAlignment="1">
      <alignment horizontal="center"/>
    </xf>
    <xf numFmtId="49" fontId="35" fillId="0" borderId="43" xfId="9" applyNumberFormat="1" applyFont="1" applyBorder="1" applyAlignment="1">
      <alignment horizontal="center"/>
    </xf>
    <xf numFmtId="0" fontId="5" fillId="0" borderId="11" xfId="9" applyFont="1" applyBorder="1" applyAlignment="1">
      <alignment horizontal="right"/>
    </xf>
    <xf numFmtId="0" fontId="5" fillId="0" borderId="9" xfId="9" applyFont="1" applyBorder="1" applyAlignment="1">
      <alignment horizontal="right"/>
    </xf>
    <xf numFmtId="49" fontId="35" fillId="0" borderId="39" xfId="9" applyNumberFormat="1" applyFont="1" applyBorder="1" applyAlignment="1">
      <alignment horizontal="center"/>
    </xf>
    <xf numFmtId="49" fontId="35" fillId="0" borderId="35" xfId="9" applyNumberFormat="1" applyFont="1" applyBorder="1" applyAlignment="1">
      <alignment horizontal="center"/>
    </xf>
    <xf numFmtId="49" fontId="24" fillId="0" borderId="5" xfId="9" applyNumberFormat="1" applyFont="1" applyBorder="1" applyAlignment="1">
      <alignment horizontal="left" vertical="top" wrapText="1"/>
    </xf>
    <xf numFmtId="49" fontId="24" fillId="0" borderId="4" xfId="9" applyNumberFormat="1" applyFont="1" applyBorder="1" applyAlignment="1">
      <alignment horizontal="left" vertical="top" wrapText="1"/>
    </xf>
    <xf numFmtId="49" fontId="24" fillId="0" borderId="1" xfId="9" applyNumberFormat="1" applyFont="1" applyBorder="1" applyAlignment="1">
      <alignment horizontal="left" vertical="top" wrapText="1"/>
    </xf>
    <xf numFmtId="1" fontId="35" fillId="4" borderId="12" xfId="9" applyNumberFormat="1" applyFont="1" applyFill="1" applyBorder="1" applyAlignment="1" applyProtection="1">
      <alignment horizontal="center"/>
      <protection locked="0"/>
    </xf>
    <xf numFmtId="49" fontId="35" fillId="4" borderId="22" xfId="9" applyNumberFormat="1" applyFont="1" applyFill="1" applyBorder="1" applyAlignment="1" applyProtection="1">
      <alignment horizontal="center" vertical="top" wrapText="1"/>
      <protection locked="0"/>
    </xf>
    <xf numFmtId="49" fontId="35" fillId="4" borderId="31" xfId="9" applyNumberFormat="1" applyFont="1" applyFill="1" applyBorder="1" applyAlignment="1" applyProtection="1">
      <alignment horizontal="center" vertical="top" wrapText="1"/>
      <protection locked="0"/>
    </xf>
    <xf numFmtId="1" fontId="3" fillId="9" borderId="12" xfId="9" applyNumberFormat="1" applyFont="1" applyFill="1" applyBorder="1" applyAlignment="1">
      <alignment horizontal="center"/>
    </xf>
    <xf numFmtId="0" fontId="5" fillId="0" borderId="0" xfId="9" applyFont="1" applyAlignment="1">
      <alignment horizontal="right"/>
    </xf>
    <xf numFmtId="165" fontId="13" fillId="0" borderId="19" xfId="9" applyNumberFormat="1" applyFont="1" applyBorder="1" applyAlignment="1" applyProtection="1">
      <alignment horizontal="center" vertical="top" wrapText="1"/>
      <protection locked="0"/>
    </xf>
    <xf numFmtId="165" fontId="13" fillId="0" borderId="43" xfId="9" applyNumberFormat="1" applyFont="1" applyBorder="1" applyAlignment="1" applyProtection="1">
      <alignment horizontal="center" vertical="top" wrapText="1"/>
      <protection locked="0"/>
    </xf>
    <xf numFmtId="49" fontId="36" fillId="0" borderId="39" xfId="3" applyNumberFormat="1" applyFont="1" applyFill="1" applyBorder="1" applyAlignment="1" applyProtection="1">
      <alignment horizontal="center" vertical="top" wrapText="1"/>
      <protection locked="0"/>
    </xf>
    <xf numFmtId="49" fontId="36" fillId="0" borderId="29" xfId="3" applyNumberFormat="1" applyFont="1" applyFill="1" applyBorder="1" applyAlignment="1" applyProtection="1">
      <alignment horizontal="center" vertical="top" wrapText="1"/>
      <protection locked="0"/>
    </xf>
    <xf numFmtId="49" fontId="36" fillId="0" borderId="30" xfId="3" applyNumberFormat="1" applyFont="1" applyFill="1" applyBorder="1" applyAlignment="1" applyProtection="1">
      <alignment horizontal="center" vertical="top" wrapText="1"/>
      <protection locked="0"/>
    </xf>
    <xf numFmtId="49" fontId="36" fillId="4" borderId="12" xfId="9" applyNumberFormat="1" applyFont="1" applyFill="1" applyBorder="1" applyAlignment="1" applyProtection="1">
      <alignment horizontal="center"/>
      <protection locked="0"/>
    </xf>
    <xf numFmtId="49" fontId="35" fillId="4" borderId="20" xfId="9" applyNumberFormat="1" applyFont="1" applyFill="1" applyBorder="1" applyAlignment="1" applyProtection="1">
      <alignment horizontal="center" vertical="top" wrapText="1"/>
      <protection locked="0"/>
    </xf>
    <xf numFmtId="49" fontId="35" fillId="4" borderId="43" xfId="9" applyNumberFormat="1" applyFont="1" applyFill="1" applyBorder="1" applyAlignment="1" applyProtection="1">
      <alignment horizontal="center" vertical="top" wrapText="1"/>
      <protection locked="0"/>
    </xf>
    <xf numFmtId="1" fontId="36" fillId="0" borderId="20" xfId="9" applyNumberFormat="1" applyFont="1" applyBorder="1" applyAlignment="1" applyProtection="1">
      <alignment horizontal="center" vertical="center" wrapText="1"/>
      <protection locked="0"/>
    </xf>
    <xf numFmtId="1" fontId="36" fillId="0" borderId="21" xfId="9" applyNumberFormat="1" applyFont="1" applyBorder="1" applyAlignment="1" applyProtection="1">
      <alignment horizontal="center" vertical="center" wrapText="1"/>
      <protection locked="0"/>
    </xf>
    <xf numFmtId="0" fontId="2" fillId="0" borderId="28" xfId="9" applyFont="1" applyBorder="1" applyAlignment="1">
      <alignment horizontal="right"/>
    </xf>
    <xf numFmtId="0" fontId="2" fillId="0" borderId="18" xfId="9" applyFont="1" applyBorder="1" applyAlignment="1">
      <alignment horizontal="right"/>
    </xf>
    <xf numFmtId="0" fontId="5" fillId="0" borderId="10" xfId="9" applyFont="1" applyBorder="1" applyAlignment="1">
      <alignment horizontal="center"/>
    </xf>
    <xf numFmtId="0" fontId="5" fillId="0" borderId="0" xfId="9" applyFont="1" applyAlignment="1">
      <alignment horizontal="center"/>
    </xf>
    <xf numFmtId="49" fontId="36" fillId="4" borderId="26" xfId="9" applyNumberFormat="1" applyFont="1" applyFill="1" applyBorder="1" applyAlignment="1" applyProtection="1">
      <alignment horizontal="center" wrapText="1"/>
      <protection locked="0"/>
    </xf>
    <xf numFmtId="49" fontId="36" fillId="4" borderId="31" xfId="9" applyNumberFormat="1" applyFont="1" applyFill="1" applyBorder="1" applyAlignment="1" applyProtection="1">
      <alignment horizontal="center" wrapText="1"/>
      <protection locked="0"/>
    </xf>
    <xf numFmtId="49" fontId="35" fillId="4" borderId="20" xfId="9" applyNumberFormat="1" applyFont="1" applyFill="1" applyBorder="1" applyAlignment="1" applyProtection="1">
      <alignment horizontal="center" wrapText="1"/>
      <protection locked="0"/>
    </xf>
    <xf numFmtId="49" fontId="35" fillId="4" borderId="21" xfId="9" applyNumberFormat="1" applyFont="1" applyFill="1" applyBorder="1" applyAlignment="1" applyProtection="1">
      <alignment horizontal="center" wrapText="1"/>
      <protection locked="0"/>
    </xf>
    <xf numFmtId="0" fontId="2" fillId="0" borderId="10" xfId="9" applyFont="1" applyBorder="1" applyAlignment="1">
      <alignment horizontal="right"/>
    </xf>
    <xf numFmtId="0" fontId="2" fillId="0" borderId="8" xfId="9" applyFont="1" applyBorder="1" applyAlignment="1">
      <alignment horizontal="right"/>
    </xf>
    <xf numFmtId="49" fontId="35" fillId="0" borderId="20" xfId="9" applyNumberFormat="1" applyFont="1" applyBorder="1" applyAlignment="1" applyProtection="1">
      <alignment horizontal="center" wrapText="1"/>
      <protection locked="0"/>
    </xf>
    <xf numFmtId="49" fontId="35" fillId="0" borderId="21" xfId="9" applyNumberFormat="1" applyFont="1" applyBorder="1" applyAlignment="1" applyProtection="1">
      <alignment horizontal="center" wrapText="1"/>
      <protection locked="0"/>
    </xf>
    <xf numFmtId="0" fontId="2" fillId="0" borderId="0" xfId="9" applyFont="1" applyAlignment="1">
      <alignment horizontal="right"/>
    </xf>
    <xf numFmtId="49" fontId="13" fillId="0" borderId="29" xfId="9" applyNumberFormat="1" applyFont="1" applyBorder="1" applyAlignment="1" applyProtection="1">
      <alignment horizontal="left"/>
      <protection locked="0"/>
    </xf>
    <xf numFmtId="49" fontId="13" fillId="0" borderId="30" xfId="9" applyNumberFormat="1" applyFont="1" applyBorder="1" applyAlignment="1" applyProtection="1">
      <alignment horizontal="left"/>
      <protection locked="0"/>
    </xf>
    <xf numFmtId="0" fontId="5" fillId="0" borderId="5" xfId="9" applyFont="1" applyBorder="1" applyAlignment="1">
      <alignment horizontal="center"/>
    </xf>
    <xf numFmtId="0" fontId="5" fillId="0" borderId="4" xfId="9" applyFont="1" applyBorder="1" applyAlignment="1">
      <alignment horizontal="center"/>
    </xf>
    <xf numFmtId="0" fontId="5" fillId="0" borderId="1" xfId="9" applyFont="1" applyBorder="1" applyAlignment="1">
      <alignment horizontal="center"/>
    </xf>
    <xf numFmtId="165" fontId="2" fillId="0" borderId="10" xfId="9" applyNumberFormat="1" applyFont="1" applyBorder="1" applyAlignment="1" applyProtection="1">
      <alignment horizontal="right" vertical="top" wrapText="1"/>
      <protection locked="0"/>
    </xf>
    <xf numFmtId="165" fontId="2" fillId="0" borderId="8" xfId="9" applyNumberFormat="1" applyFont="1" applyBorder="1" applyAlignment="1" applyProtection="1">
      <alignment horizontal="right" vertical="top" wrapText="1"/>
      <protection locked="0"/>
    </xf>
    <xf numFmtId="49" fontId="35" fillId="0" borderId="24" xfId="9" applyNumberFormat="1" applyFont="1" applyBorder="1" applyAlignment="1" applyProtection="1">
      <alignment horizontal="center" wrapText="1"/>
      <protection locked="0"/>
    </xf>
    <xf numFmtId="49" fontId="35" fillId="0" borderId="25" xfId="9" applyNumberFormat="1" applyFont="1" applyBorder="1" applyAlignment="1" applyProtection="1">
      <alignment horizontal="center" wrapText="1"/>
      <protection locked="0"/>
    </xf>
    <xf numFmtId="49" fontId="35" fillId="4" borderId="23" xfId="9" applyNumberFormat="1" applyFont="1" applyFill="1" applyBorder="1" applyAlignment="1" applyProtection="1">
      <alignment horizontal="center"/>
      <protection locked="0"/>
    </xf>
    <xf numFmtId="49" fontId="35" fillId="4" borderId="7" xfId="9" applyNumberFormat="1" applyFont="1" applyFill="1" applyBorder="1" applyAlignment="1" applyProtection="1">
      <alignment horizontal="center"/>
      <protection locked="0"/>
    </xf>
    <xf numFmtId="49" fontId="13" fillId="0" borderId="23" xfId="9" applyNumberFormat="1" applyFont="1" applyBorder="1" applyAlignment="1" applyProtection="1">
      <alignment horizontal="left"/>
      <protection locked="0"/>
    </xf>
    <xf numFmtId="49" fontId="13" fillId="0" borderId="7" xfId="9" applyNumberFormat="1" applyFont="1" applyBorder="1" applyAlignment="1" applyProtection="1">
      <alignment horizontal="left"/>
      <protection locked="0"/>
    </xf>
    <xf numFmtId="0" fontId="5" fillId="0" borderId="23" xfId="9" applyFont="1" applyBorder="1" applyAlignment="1">
      <alignment horizontal="left"/>
    </xf>
    <xf numFmtId="14" fontId="35" fillId="5" borderId="19" xfId="9" applyNumberFormat="1" applyFont="1" applyFill="1" applyBorder="1" applyAlignment="1" applyProtection="1">
      <alignment horizontal="left" wrapText="1"/>
      <protection locked="0"/>
    </xf>
    <xf numFmtId="49" fontId="35" fillId="5" borderId="18" xfId="9" applyNumberFormat="1" applyFont="1" applyFill="1" applyBorder="1" applyAlignment="1" applyProtection="1">
      <alignment horizontal="left"/>
      <protection locked="0"/>
    </xf>
    <xf numFmtId="3" fontId="35" fillId="5" borderId="19" xfId="9" applyNumberFormat="1" applyFont="1" applyFill="1" applyBorder="1" applyAlignment="1" applyProtection="1">
      <alignment horizontal="left" wrapText="1"/>
      <protection locked="0"/>
    </xf>
    <xf numFmtId="167" fontId="35" fillId="5" borderId="19" xfId="9" applyNumberFormat="1" applyFont="1" applyFill="1" applyBorder="1" applyAlignment="1" applyProtection="1">
      <alignment horizontal="left"/>
      <protection locked="0"/>
    </xf>
    <xf numFmtId="0" fontId="2" fillId="0" borderId="11" xfId="9" applyFont="1" applyBorder="1" applyAlignment="1">
      <alignment horizontal="center"/>
    </xf>
    <xf numFmtId="0" fontId="2" fillId="0" borderId="9" xfId="9" applyFont="1" applyBorder="1" applyAlignment="1">
      <alignment horizontal="center"/>
    </xf>
    <xf numFmtId="0" fontId="2" fillId="0" borderId="3" xfId="9" applyFont="1" applyBorder="1" applyAlignment="1">
      <alignment horizontal="center"/>
    </xf>
    <xf numFmtId="49" fontId="35" fillId="5" borderId="18" xfId="9" applyNumberFormat="1" applyFont="1" applyFill="1" applyBorder="1" applyAlignment="1" applyProtection="1">
      <alignment horizontal="left" wrapText="1"/>
      <protection locked="0"/>
    </xf>
    <xf numFmtId="1" fontId="35" fillId="5" borderId="19" xfId="9" applyNumberFormat="1" applyFont="1" applyFill="1" applyBorder="1" applyAlignment="1" applyProtection="1">
      <alignment horizontal="left" wrapText="1"/>
      <protection locked="0"/>
    </xf>
    <xf numFmtId="49" fontId="35" fillId="5" borderId="19" xfId="9" applyNumberFormat="1" applyFont="1" applyFill="1" applyBorder="1" applyAlignment="1" applyProtection="1">
      <alignment horizontal="left" wrapText="1"/>
      <protection locked="0"/>
    </xf>
    <xf numFmtId="49" fontId="35" fillId="5" borderId="29" xfId="9" applyNumberFormat="1" applyFont="1" applyFill="1" applyBorder="1" applyAlignment="1" applyProtection="1">
      <alignment horizontal="left" wrapText="1"/>
      <protection locked="0"/>
    </xf>
    <xf numFmtId="167" fontId="35" fillId="5" borderId="29" xfId="9" applyNumberFormat="1" applyFont="1" applyFill="1" applyBorder="1" applyAlignment="1" applyProtection="1">
      <alignment horizontal="left"/>
      <protection locked="0"/>
    </xf>
  </cellXfs>
  <cellStyles count="11">
    <cellStyle name="Accent3" xfId="5" builtinId="37"/>
    <cellStyle name="Hyperlink" xfId="1" builtinId="8"/>
    <cellStyle name="Normal" xfId="0" builtinId="0"/>
    <cellStyle name="Normal 2" xfId="7" xr:uid="{00000000-0005-0000-0000-000003000000}"/>
    <cellStyle name="Normal 2 4" xfId="6" xr:uid="{00000000-0005-0000-0000-000004000000}"/>
    <cellStyle name="Normal 3" xfId="8" xr:uid="{00000000-0005-0000-0000-000005000000}"/>
    <cellStyle name="Normal 4" xfId="9" xr:uid="{00000000-0005-0000-0000-000006000000}"/>
    <cellStyle name="Normal_container complexity" xfId="2" xr:uid="{00000000-0005-0000-0000-000007000000}"/>
    <cellStyle name="Normal_PIPBFSD-2way" xfId="3" xr:uid="{00000000-0005-0000-0000-000008000000}"/>
    <cellStyle name="Normalny 2" xfId="10" xr:uid="{00000000-0005-0000-0000-000009000000}"/>
    <cellStyle name="smaller" xfId="4" xr:uid="{00000000-0005-0000-0000-00000A000000}"/>
  </cellStyles>
  <dxfs count="24">
    <dxf>
      <numFmt numFmtId="177" formatCode="0.00&quot; ''&quot;"/>
    </dxf>
    <dxf>
      <numFmt numFmtId="178" formatCode="0.00&quot; mm&quot;"/>
    </dxf>
    <dxf>
      <numFmt numFmtId="175" formatCode="0.00&quot; lbs.&quot;"/>
    </dxf>
    <dxf>
      <numFmt numFmtId="176" formatCode="0.00&quot; kg&quot;"/>
    </dxf>
    <dxf>
      <numFmt numFmtId="177" formatCode="0.00&quot; ''&quot;"/>
    </dxf>
    <dxf>
      <numFmt numFmtId="178" formatCode="0.00&quot; mm&quot;"/>
    </dxf>
    <dxf>
      <numFmt numFmtId="177" formatCode="0.00&quot; ''&quot;"/>
    </dxf>
    <dxf>
      <numFmt numFmtId="179" formatCode="0&quot; mm&quot;"/>
    </dxf>
    <dxf>
      <numFmt numFmtId="177" formatCode="0.00&quot; ''&quot;"/>
    </dxf>
    <dxf>
      <numFmt numFmtId="175" formatCode="0.00&quot; lbs.&quot;"/>
    </dxf>
    <dxf>
      <numFmt numFmtId="177" formatCode="0.00&quot; ''&quot;"/>
    </dxf>
    <dxf>
      <numFmt numFmtId="178" formatCode="0.00&quot; mm&quot;"/>
    </dxf>
    <dxf>
      <numFmt numFmtId="178" formatCode="0.00&quot; mm&quot;"/>
    </dxf>
    <dxf>
      <numFmt numFmtId="176" formatCode="0.00&quot; kg&quot;"/>
    </dxf>
    <dxf>
      <numFmt numFmtId="180" formatCode="0.000&quot; lbs.&quot;"/>
    </dxf>
    <dxf>
      <numFmt numFmtId="181" formatCode="0.000&quot; kg&quot;"/>
    </dxf>
    <dxf>
      <numFmt numFmtId="177" formatCode="0.00&quot; ''&quot;"/>
    </dxf>
    <dxf>
      <numFmt numFmtId="178" formatCode="0.00&quot; mm&quot;"/>
    </dxf>
    <dxf>
      <numFmt numFmtId="175" formatCode="0.00&quot; lbs.&quot;"/>
    </dxf>
    <dxf>
      <numFmt numFmtId="176" formatCode="0.00&quot; kg&quot;"/>
    </dxf>
    <dxf>
      <numFmt numFmtId="177" formatCode="0.00&quot; ''&quot;"/>
    </dxf>
    <dxf>
      <numFmt numFmtId="178" formatCode="0.00&quot; mm&quot;"/>
    </dxf>
    <dxf>
      <numFmt numFmtId="177" formatCode="0.00&quot; ''&quot;"/>
    </dxf>
    <dxf>
      <numFmt numFmtId="179" formatCode="0&quot; mm&quot;"/>
    </dxf>
  </dxfs>
  <tableStyles count="0" defaultTableStyle="TableStyleMedium9" defaultPivotStyle="PivotStyleLight16"/>
  <colors>
    <mruColors>
      <color rgb="FFB5BD00"/>
      <color rgb="FF074F71"/>
      <color rgb="FF0070C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5" Type="http://schemas.openxmlformats.org/officeDocument/2006/relationships/image" Target="../media/image1.jpeg"/><Relationship Id="rId4" Type="http://schemas.openxmlformats.org/officeDocument/2006/relationships/image" Target="../media/image9.emf"/></Relationships>
</file>

<file path=xl/drawings/_rels/drawing5.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19.jpeg"/><Relationship Id="rId1" Type="http://schemas.openxmlformats.org/officeDocument/2006/relationships/image" Target="../media/image18.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4.emf"/><Relationship Id="rId1" Type="http://schemas.openxmlformats.org/officeDocument/2006/relationships/image" Target="../media/image5.emf"/><Relationship Id="rId4"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emf"/><Relationship Id="rId4" Type="http://schemas.openxmlformats.org/officeDocument/2006/relationships/image" Target="../media/image13.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6.emf"/><Relationship Id="rId1" Type="http://schemas.openxmlformats.org/officeDocument/2006/relationships/image" Target="../media/image17.emf"/><Relationship Id="rId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xdr:col>
      <xdr:colOff>474345</xdr:colOff>
      <xdr:row>1</xdr:row>
      <xdr:rowOff>219710</xdr:rowOff>
    </xdr:to>
    <xdr:pic>
      <xdr:nvPicPr>
        <xdr:cNvPr id="3" name="Picture 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8575"/>
          <a:ext cx="1074420" cy="5530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10257</xdr:colOff>
      <xdr:row>0</xdr:row>
      <xdr:rowOff>16853</xdr:rowOff>
    </xdr:from>
    <xdr:to>
      <xdr:col>2</xdr:col>
      <xdr:colOff>495300</xdr:colOff>
      <xdr:row>1</xdr:row>
      <xdr:rowOff>295275</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132" y="16853"/>
          <a:ext cx="1170843" cy="5736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66675</xdr:colOff>
      <xdr:row>15</xdr:row>
      <xdr:rowOff>0</xdr:rowOff>
    </xdr:from>
    <xdr:to>
      <xdr:col>2</xdr:col>
      <xdr:colOff>66675</xdr:colOff>
      <xdr:row>15</xdr:row>
      <xdr:rowOff>0</xdr:rowOff>
    </xdr:to>
    <xdr:sp macro="" textlink="">
      <xdr:nvSpPr>
        <xdr:cNvPr id="8" name="Line 1">
          <a:extLst>
            <a:ext uri="{FF2B5EF4-FFF2-40B4-BE49-F238E27FC236}">
              <a16:creationId xmlns:a16="http://schemas.microsoft.com/office/drawing/2014/main" id="{00000000-0008-0000-0200-000008000000}"/>
            </a:ext>
          </a:extLst>
        </xdr:cNvPr>
        <xdr:cNvSpPr>
          <a:spLocks noChangeShapeType="1"/>
        </xdr:cNvSpPr>
      </xdr:nvSpPr>
      <xdr:spPr bwMode="auto">
        <a:xfrm flipV="1">
          <a:off x="2257425" y="2438400"/>
          <a:ext cx="0" cy="0"/>
        </a:xfrm>
        <a:prstGeom prst="line">
          <a:avLst/>
        </a:prstGeom>
        <a:noFill/>
        <a:ln w="9525">
          <a:solidFill>
            <a:srgbClr val="000000"/>
          </a:solidFill>
          <a:round/>
          <a:headEnd/>
          <a:tailEnd/>
        </a:ln>
      </xdr:spPr>
    </xdr:sp>
    <xdr:clientData/>
  </xdr:twoCellAnchor>
  <xdr:twoCellAnchor>
    <xdr:from>
      <xdr:col>13</xdr:col>
      <xdr:colOff>28575</xdr:colOff>
      <xdr:row>0</xdr:row>
      <xdr:rowOff>114300</xdr:rowOff>
    </xdr:from>
    <xdr:to>
      <xdr:col>15</xdr:col>
      <xdr:colOff>333375</xdr:colOff>
      <xdr:row>2</xdr:row>
      <xdr:rowOff>57150</xdr:rowOff>
    </xdr:to>
    <xdr:sp macro="" textlink="">
      <xdr:nvSpPr>
        <xdr:cNvPr id="11" name="TextBox 10">
          <a:extLst>
            <a:ext uri="{FF2B5EF4-FFF2-40B4-BE49-F238E27FC236}">
              <a16:creationId xmlns:a16="http://schemas.microsoft.com/office/drawing/2014/main" id="{00000000-0008-0000-0200-00000B000000}"/>
            </a:ext>
          </a:extLst>
        </xdr:cNvPr>
        <xdr:cNvSpPr txBox="1"/>
      </xdr:nvSpPr>
      <xdr:spPr>
        <a:xfrm>
          <a:off x="10101263" y="114300"/>
          <a:ext cx="2078831" cy="347663"/>
        </a:xfrm>
        <a:prstGeom prst="rect">
          <a:avLst/>
        </a:prstGeom>
        <a:ln/>
      </xdr:spPr>
      <xdr:style>
        <a:lnRef idx="0">
          <a:schemeClr val="dk1"/>
        </a:lnRef>
        <a:fillRef idx="3">
          <a:schemeClr val="dk1"/>
        </a:fillRef>
        <a:effectRef idx="3">
          <a:schemeClr val="dk1"/>
        </a:effectRef>
        <a:fontRef idx="minor">
          <a:schemeClr val="lt1"/>
        </a:fontRef>
      </xdr:style>
      <xdr:txBody>
        <a:bodyPr vertOverflow="clip" wrap="square" rtlCol="0" anchor="t"/>
        <a:lstStyle/>
        <a:p>
          <a:pPr algn="ctr"/>
          <a:r>
            <a:rPr lang="en-US" sz="1400" b="1"/>
            <a:t>Instructions</a:t>
          </a:r>
        </a:p>
      </xdr:txBody>
    </xdr:sp>
    <xdr:clientData/>
  </xdr:twoCellAnchor>
  <xdr:twoCellAnchor>
    <xdr:from>
      <xdr:col>13</xdr:col>
      <xdr:colOff>11906</xdr:colOff>
      <xdr:row>2</xdr:row>
      <xdr:rowOff>130975</xdr:rowOff>
    </xdr:from>
    <xdr:to>
      <xdr:col>15</xdr:col>
      <xdr:colOff>2238375</xdr:colOff>
      <xdr:row>6</xdr:row>
      <xdr:rowOff>178593</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10179844" y="535788"/>
          <a:ext cx="4000500" cy="714368"/>
        </a:xfrm>
        <a:prstGeom prst="rect">
          <a:avLst/>
        </a:prstGeom>
        <a:ln/>
      </xdr:spPr>
      <xdr:style>
        <a:lnRef idx="1">
          <a:schemeClr val="dk1"/>
        </a:lnRef>
        <a:fillRef idx="2">
          <a:schemeClr val="dk1"/>
        </a:fillRef>
        <a:effectRef idx="1">
          <a:schemeClr val="dk1"/>
        </a:effectRef>
        <a:fontRef idx="minor">
          <a:schemeClr val="dk1"/>
        </a:fontRef>
      </xdr:style>
      <xdr:txBody>
        <a:bodyPr vertOverflow="clip" wrap="square" rtlCol="0" anchor="t"/>
        <a:lstStyle/>
        <a:p>
          <a:pPr algn="l"/>
          <a:r>
            <a:rPr lang="en-US" sz="1200" b="1" u="sng"/>
            <a:t>Please</a:t>
          </a:r>
          <a:r>
            <a:rPr lang="en-US" sz="1200" b="1" u="sng" baseline="0"/>
            <a:t> Note: </a:t>
          </a:r>
          <a:r>
            <a:rPr lang="en-US" sz="1200" b="1" baseline="0"/>
            <a:t>for the cells that do not have a reference number corresponding to the work instructions, no input value is necessary </a:t>
          </a:r>
        </a:p>
      </xdr:txBody>
    </xdr:sp>
    <xdr:clientData/>
  </xdr:twoCellAnchor>
  <mc:AlternateContent xmlns:mc="http://schemas.openxmlformats.org/markup-compatibility/2006">
    <mc:Choice xmlns:a14="http://schemas.microsoft.com/office/drawing/2010/main" Requires="a14">
      <xdr:twoCellAnchor>
        <xdr:from>
          <xdr:col>9</xdr:col>
          <xdr:colOff>228600</xdr:colOff>
          <xdr:row>8</xdr:row>
          <xdr:rowOff>45720</xdr:rowOff>
        </xdr:from>
        <xdr:to>
          <xdr:col>10</xdr:col>
          <xdr:colOff>670560</xdr:colOff>
          <xdr:row>10</xdr:row>
          <xdr:rowOff>129540</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8096250" y="1788795"/>
              <a:ext cx="1270635" cy="464820"/>
              <a:chOff x="7444740" y="1623053"/>
              <a:chExt cx="1371600" cy="434338"/>
            </a:xfrm>
          </xdr:grpSpPr>
          <xdr:sp macro="" textlink="">
            <xdr:nvSpPr>
              <xdr:cNvPr id="1044" name="OBEnglish"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7444740" y="1623053"/>
                <a:ext cx="1371600" cy="236220"/>
              </a:xfrm>
              <a:prstGeom prst="rect">
                <a:avLst/>
              </a:prstGeom>
              <a:noFill/>
              <a:ln>
                <a:noFill/>
              </a:ln>
              <a:extLst>
                <a:ext uri="{91240B29-F687-4F45-9708-019B960494DF}">
                  <a14:hiddenLine w="9525">
                    <a:noFill/>
                    <a:miter lim="800000"/>
                    <a:headEnd/>
                    <a:tailEnd/>
                  </a14:hiddenLine>
                </a:ext>
              </a:extLst>
            </xdr:spPr>
          </xdr:sp>
          <xdr:sp macro="" textlink="">
            <xdr:nvSpPr>
              <xdr:cNvPr id="1045" name="OBMetric"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7444740" y="1821171"/>
                <a:ext cx="1371600" cy="23622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731520</xdr:colOff>
          <xdr:row>8</xdr:row>
          <xdr:rowOff>53340</xdr:rowOff>
        </xdr:from>
        <xdr:to>
          <xdr:col>11</xdr:col>
          <xdr:colOff>845820</xdr:colOff>
          <xdr:row>10</xdr:row>
          <xdr:rowOff>137160</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9427845" y="1796415"/>
              <a:ext cx="1219200" cy="464820"/>
              <a:chOff x="8793480" y="1630675"/>
              <a:chExt cx="1371600" cy="434338"/>
            </a:xfrm>
          </xdr:grpSpPr>
          <xdr:sp macro="" textlink="">
            <xdr:nvSpPr>
              <xdr:cNvPr id="1046" name="OptionButton1"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8793480" y="1630675"/>
                <a:ext cx="1371600" cy="236220"/>
              </a:xfrm>
              <a:prstGeom prst="rect">
                <a:avLst/>
              </a:prstGeom>
              <a:noFill/>
              <a:ln>
                <a:noFill/>
              </a:ln>
              <a:extLst>
                <a:ext uri="{91240B29-F687-4F45-9708-019B960494DF}">
                  <a14:hiddenLine w="9525">
                    <a:noFill/>
                    <a:miter lim="800000"/>
                    <a:headEnd/>
                    <a:tailEnd/>
                  </a14:hiddenLine>
                </a:ext>
              </a:extLst>
            </xdr:spPr>
          </xdr:sp>
          <xdr:sp macro="" textlink="">
            <xdr:nvSpPr>
              <xdr:cNvPr id="1047" name="OptionButton2"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8793480" y="1828793"/>
                <a:ext cx="1371600" cy="23622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twoCellAnchor>
    <xdr:from>
      <xdr:col>10</xdr:col>
      <xdr:colOff>190500</xdr:colOff>
      <xdr:row>6</xdr:row>
      <xdr:rowOff>68580</xdr:rowOff>
    </xdr:from>
    <xdr:to>
      <xdr:col>11</xdr:col>
      <xdr:colOff>411480</xdr:colOff>
      <xdr:row>7</xdr:row>
      <xdr:rowOff>68580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8237220" y="1242060"/>
          <a:ext cx="132588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Select</a:t>
          </a:r>
          <a:r>
            <a:rPr lang="en-US" sz="1100" b="1" u="sng" baseline="0"/>
            <a:t> Units</a:t>
          </a:r>
          <a:endParaRPr lang="en-US" sz="1100" b="1" u="sng"/>
        </a:p>
      </xdr:txBody>
    </xdr:sp>
    <xdr:clientData/>
  </xdr:twoCellAnchor>
  <xdr:twoCellAnchor>
    <xdr:from>
      <xdr:col>9</xdr:col>
      <xdr:colOff>541020</xdr:colOff>
      <xdr:row>7</xdr:row>
      <xdr:rowOff>7620</xdr:rowOff>
    </xdr:from>
    <xdr:to>
      <xdr:col>10</xdr:col>
      <xdr:colOff>297180</xdr:colOff>
      <xdr:row>8</xdr:row>
      <xdr:rowOff>83820</xdr:rowOff>
    </xdr:to>
    <xdr:sp macro="" textlink="">
      <xdr:nvSpPr>
        <xdr:cNvPr id="13" name="TextBox 12">
          <a:extLst>
            <a:ext uri="{FF2B5EF4-FFF2-40B4-BE49-F238E27FC236}">
              <a16:creationId xmlns:a16="http://schemas.microsoft.com/office/drawing/2014/main" id="{00000000-0008-0000-0200-00000D000000}"/>
            </a:ext>
          </a:extLst>
        </xdr:cNvPr>
        <xdr:cNvSpPr txBox="1"/>
      </xdr:nvSpPr>
      <xdr:spPr>
        <a:xfrm>
          <a:off x="7757160" y="1409700"/>
          <a:ext cx="586740" cy="251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baseline="0"/>
            <a:t>INPUT</a:t>
          </a:r>
          <a:endParaRPr lang="en-US" sz="1100" b="1" u="sng"/>
        </a:p>
      </xdr:txBody>
    </xdr:sp>
    <xdr:clientData/>
  </xdr:twoCellAnchor>
  <xdr:twoCellAnchor>
    <xdr:from>
      <xdr:col>10</xdr:col>
      <xdr:colOff>982980</xdr:colOff>
      <xdr:row>7</xdr:row>
      <xdr:rowOff>7620</xdr:rowOff>
    </xdr:from>
    <xdr:to>
      <xdr:col>11</xdr:col>
      <xdr:colOff>723900</xdr:colOff>
      <xdr:row>8</xdr:row>
      <xdr:rowOff>83820</xdr:rowOff>
    </xdr:to>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9029700" y="1409700"/>
          <a:ext cx="845820" cy="251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baseline="0"/>
            <a:t>OUTPUT</a:t>
          </a:r>
          <a:endParaRPr lang="en-US" sz="1100" b="1" u="sng"/>
        </a:p>
      </xdr:txBody>
    </xdr:sp>
    <xdr:clientData/>
  </xdr:twoCellAnchor>
  <xdr:twoCellAnchor editAs="oneCell">
    <xdr:from>
      <xdr:col>1</xdr:col>
      <xdr:colOff>209550</xdr:colOff>
      <xdr:row>0</xdr:row>
      <xdr:rowOff>0</xdr:rowOff>
    </xdr:from>
    <xdr:to>
      <xdr:col>1</xdr:col>
      <xdr:colOff>1581150</xdr:colOff>
      <xdr:row>1</xdr:row>
      <xdr:rowOff>257175</xdr:rowOff>
    </xdr:to>
    <xdr:pic>
      <xdr:nvPicPr>
        <xdr:cNvPr id="16" name="Picture 1">
          <a:extLst>
            <a:ext uri="{FF2B5EF4-FFF2-40B4-BE49-F238E27FC236}">
              <a16:creationId xmlns:a16="http://schemas.microsoft.com/office/drawing/2014/main" id="{00000000-0008-0000-0200-000010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0"/>
          <a:ext cx="1371600" cy="638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66675</xdr:colOff>
      <xdr:row>15</xdr:row>
      <xdr:rowOff>0</xdr:rowOff>
    </xdr:from>
    <xdr:to>
      <xdr:col>2</xdr:col>
      <xdr:colOff>66675</xdr:colOff>
      <xdr:row>15</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flipV="1">
          <a:off x="2345055" y="2712720"/>
          <a:ext cx="0" cy="0"/>
        </a:xfrm>
        <a:prstGeom prst="line">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7</xdr:col>
          <xdr:colOff>533400</xdr:colOff>
          <xdr:row>67</xdr:row>
          <xdr:rowOff>9525</xdr:rowOff>
        </xdr:to>
        <xdr:pic>
          <xdr:nvPicPr>
            <xdr:cNvPr id="4" name="Picture 3">
              <a:extLst>
                <a:ext uri="{FF2B5EF4-FFF2-40B4-BE49-F238E27FC236}">
                  <a16:creationId xmlns:a16="http://schemas.microsoft.com/office/drawing/2014/main" id="{00000000-0008-0000-0300-000004000000}"/>
                </a:ext>
              </a:extLst>
            </xdr:cNvPr>
            <xdr:cNvPicPr>
              <a:picLocks noChangeAspect="1" noChangeArrowheads="1"/>
              <a:extLst>
                <a:ext uri="{84589F7E-364E-4C9E-8A38-B11213B215E9}">
                  <a14:cameraTool cellRange="'Input Form'!$B$56:$H$67" spid="_x0000_s4437"/>
                </a:ext>
              </a:extLst>
            </xdr:cNvPicPr>
          </xdr:nvPicPr>
          <xdr:blipFill>
            <a:blip xmlns:r="http://schemas.openxmlformats.org/officeDocument/2006/relationships" r:embed="rId1"/>
            <a:srcRect/>
            <a:stretch>
              <a:fillRect/>
            </a:stretch>
          </xdr:blipFill>
          <xdr:spPr bwMode="auto">
            <a:xfrm>
              <a:off x="114300" y="10039350"/>
              <a:ext cx="6457950" cy="22098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171450</xdr:rowOff>
        </xdr:from>
        <xdr:to>
          <xdr:col>12</xdr:col>
          <xdr:colOff>7620</xdr:colOff>
          <xdr:row>44</xdr:row>
          <xdr:rowOff>7620</xdr:rowOff>
        </xdr:to>
        <xdr:pic>
          <xdr:nvPicPr>
            <xdr:cNvPr id="5" name="Picture 4">
              <a:extLst>
                <a:ext uri="{FF2B5EF4-FFF2-40B4-BE49-F238E27FC236}">
                  <a16:creationId xmlns:a16="http://schemas.microsoft.com/office/drawing/2014/main" id="{00000000-0008-0000-0300-000005000000}"/>
                </a:ext>
              </a:extLst>
            </xdr:cNvPr>
            <xdr:cNvPicPr>
              <a:picLocks noChangeAspect="1" noChangeArrowheads="1"/>
              <a:extLst>
                <a:ext uri="{84589F7E-364E-4C9E-8A38-B11213B215E9}">
                  <a14:cameraTool cellRange="'Input Form'!$I$40" spid="_x0000_s4438"/>
                </a:ext>
              </a:extLst>
            </xdr:cNvPicPr>
          </xdr:nvPicPr>
          <xdr:blipFill>
            <a:blip xmlns:r="http://schemas.openxmlformats.org/officeDocument/2006/relationships" r:embed="rId2"/>
            <a:srcRect/>
            <a:stretch>
              <a:fillRect/>
            </a:stretch>
          </xdr:blipFill>
          <xdr:spPr bwMode="auto">
            <a:xfrm>
              <a:off x="6229350" y="7200900"/>
              <a:ext cx="3865245" cy="98869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47</xdr:row>
          <xdr:rowOff>9525</xdr:rowOff>
        </xdr:from>
        <xdr:to>
          <xdr:col>12</xdr:col>
          <xdr:colOff>7620</xdr:colOff>
          <xdr:row>53</xdr:row>
          <xdr:rowOff>7620</xdr:rowOff>
        </xdr:to>
        <xdr:pic>
          <xdr:nvPicPr>
            <xdr:cNvPr id="6" name="Picture 5">
              <a:extLst>
                <a:ext uri="{FF2B5EF4-FFF2-40B4-BE49-F238E27FC236}">
                  <a16:creationId xmlns:a16="http://schemas.microsoft.com/office/drawing/2014/main" id="{00000000-0008-0000-0300-000006000000}"/>
                </a:ext>
              </a:extLst>
            </xdr:cNvPr>
            <xdr:cNvPicPr>
              <a:picLocks noChangeAspect="1" noChangeArrowheads="1"/>
              <a:extLst>
                <a:ext uri="{84589F7E-364E-4C9E-8A38-B11213B215E9}">
                  <a14:cameraTool cellRange="'Input Form'!$I$48" spid="_x0000_s4439"/>
                </a:ext>
              </a:extLst>
            </xdr:cNvPicPr>
          </xdr:nvPicPr>
          <xdr:blipFill>
            <a:blip xmlns:r="http://schemas.openxmlformats.org/officeDocument/2006/relationships" r:embed="rId3"/>
            <a:srcRect/>
            <a:stretch>
              <a:fillRect/>
            </a:stretch>
          </xdr:blipFill>
          <xdr:spPr bwMode="auto">
            <a:xfrm>
              <a:off x="6229350" y="8639175"/>
              <a:ext cx="3865245" cy="115062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171450</xdr:rowOff>
        </xdr:from>
        <xdr:to>
          <xdr:col>12</xdr:col>
          <xdr:colOff>7620</xdr:colOff>
          <xdr:row>67</xdr:row>
          <xdr:rowOff>7620</xdr:rowOff>
        </xdr:to>
        <xdr:pic>
          <xdr:nvPicPr>
            <xdr:cNvPr id="7" name="Picture 6">
              <a:extLst>
                <a:ext uri="{FF2B5EF4-FFF2-40B4-BE49-F238E27FC236}">
                  <a16:creationId xmlns:a16="http://schemas.microsoft.com/office/drawing/2014/main" id="{00000000-0008-0000-0300-000007000000}"/>
                </a:ext>
              </a:extLst>
            </xdr:cNvPr>
            <xdr:cNvPicPr>
              <a:picLocks noChangeAspect="1" noChangeArrowheads="1"/>
              <a:extLst>
                <a:ext uri="{84589F7E-364E-4C9E-8A38-B11213B215E9}">
                  <a14:cameraTool cellRange="'Input Form'!$I$62" spid="_x0000_s4440"/>
                </a:ext>
              </a:extLst>
            </xdr:cNvPicPr>
          </xdr:nvPicPr>
          <xdr:blipFill>
            <a:blip xmlns:r="http://schemas.openxmlformats.org/officeDocument/2006/relationships" r:embed="rId4"/>
            <a:srcRect/>
            <a:stretch>
              <a:fillRect/>
            </a:stretch>
          </xdr:blipFill>
          <xdr:spPr bwMode="auto">
            <a:xfrm>
              <a:off x="6229350" y="11134725"/>
              <a:ext cx="3865245" cy="111252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editAs="oneCell">
    <xdr:from>
      <xdr:col>1</xdr:col>
      <xdr:colOff>190500</xdr:colOff>
      <xdr:row>0</xdr:row>
      <xdr:rowOff>0</xdr:rowOff>
    </xdr:from>
    <xdr:to>
      <xdr:col>1</xdr:col>
      <xdr:colOff>1562100</xdr:colOff>
      <xdr:row>1</xdr:row>
      <xdr:rowOff>257175</xdr:rowOff>
    </xdr:to>
    <xdr:pic>
      <xdr:nvPicPr>
        <xdr:cNvPr id="9" name="Picture 1">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4800" y="0"/>
          <a:ext cx="1371600" cy="63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66675</xdr:colOff>
      <xdr:row>15</xdr:row>
      <xdr:rowOff>0</xdr:rowOff>
    </xdr:from>
    <xdr:to>
      <xdr:col>2</xdr:col>
      <xdr:colOff>66675</xdr:colOff>
      <xdr:row>15</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flipV="1">
          <a:off x="2343150" y="2838450"/>
          <a:ext cx="0" cy="0"/>
        </a:xfrm>
        <a:prstGeom prst="line">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xdr:from>
          <xdr:col>9</xdr:col>
          <xdr:colOff>228600</xdr:colOff>
          <xdr:row>8</xdr:row>
          <xdr:rowOff>45717</xdr:rowOff>
        </xdr:from>
        <xdr:to>
          <xdr:col>10</xdr:col>
          <xdr:colOff>670560</xdr:colOff>
          <xdr:row>10</xdr:row>
          <xdr:rowOff>129537</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7829550" y="1798317"/>
              <a:ext cx="1270635" cy="464820"/>
              <a:chOff x="7444740" y="1623029"/>
              <a:chExt cx="1371600" cy="434340"/>
            </a:xfrm>
          </xdr:grpSpPr>
          <xdr:sp macro="" textlink="">
            <xdr:nvSpPr>
              <xdr:cNvPr id="9217" name="OBEnglish"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7444740" y="1623029"/>
                <a:ext cx="1371600" cy="236220"/>
              </a:xfrm>
              <a:prstGeom prst="rect">
                <a:avLst/>
              </a:prstGeom>
              <a:noFill/>
              <a:ln>
                <a:noFill/>
              </a:ln>
              <a:extLst>
                <a:ext uri="{91240B29-F687-4F45-9708-019B960494DF}">
                  <a14:hiddenLine w="9525">
                    <a:noFill/>
                    <a:miter lim="800000"/>
                    <a:headEnd/>
                    <a:tailEnd/>
                  </a14:hiddenLine>
                </a:ext>
              </a:extLst>
            </xdr:spPr>
          </xdr:sp>
          <xdr:sp macro="" textlink="">
            <xdr:nvSpPr>
              <xdr:cNvPr id="9218" name="OBMetric"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7444740" y="1821149"/>
                <a:ext cx="1371600" cy="23622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731520</xdr:colOff>
          <xdr:row>8</xdr:row>
          <xdr:rowOff>53337</xdr:rowOff>
        </xdr:from>
        <xdr:to>
          <xdr:col>11</xdr:col>
          <xdr:colOff>845820</xdr:colOff>
          <xdr:row>10</xdr:row>
          <xdr:rowOff>137157</xdr:rowOff>
        </xdr:to>
        <xdr:grpSp>
          <xdr:nvGrpSpPr>
            <xdr:cNvPr id="9" name="Group 8">
              <a:extLst>
                <a:ext uri="{FF2B5EF4-FFF2-40B4-BE49-F238E27FC236}">
                  <a16:creationId xmlns:a16="http://schemas.microsoft.com/office/drawing/2014/main" id="{00000000-0008-0000-0400-000009000000}"/>
                </a:ext>
              </a:extLst>
            </xdr:cNvPr>
            <xdr:cNvGrpSpPr/>
          </xdr:nvGrpSpPr>
          <xdr:grpSpPr>
            <a:xfrm>
              <a:off x="9161145" y="1805937"/>
              <a:ext cx="1219200" cy="464820"/>
              <a:chOff x="8793480" y="1630649"/>
              <a:chExt cx="1371600" cy="434340"/>
            </a:xfrm>
          </xdr:grpSpPr>
          <xdr:sp macro="" textlink="">
            <xdr:nvSpPr>
              <xdr:cNvPr id="9219" name="OptionButton1"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8793480" y="1630649"/>
                <a:ext cx="1371600" cy="236220"/>
              </a:xfrm>
              <a:prstGeom prst="rect">
                <a:avLst/>
              </a:prstGeom>
              <a:noFill/>
              <a:ln>
                <a:noFill/>
              </a:ln>
              <a:extLst>
                <a:ext uri="{91240B29-F687-4F45-9708-019B960494DF}">
                  <a14:hiddenLine w="9525">
                    <a:noFill/>
                    <a:miter lim="800000"/>
                    <a:headEnd/>
                    <a:tailEnd/>
                  </a14:hiddenLine>
                </a:ext>
              </a:extLst>
            </xdr:spPr>
          </xdr:sp>
          <xdr:sp macro="" textlink="">
            <xdr:nvSpPr>
              <xdr:cNvPr id="9220" name="OptionButton2"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8793480" y="1828769"/>
                <a:ext cx="1371600" cy="23622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twoCellAnchor>
    <xdr:from>
      <xdr:col>10</xdr:col>
      <xdr:colOff>190500</xdr:colOff>
      <xdr:row>6</xdr:row>
      <xdr:rowOff>68580</xdr:rowOff>
    </xdr:from>
    <xdr:to>
      <xdr:col>11</xdr:col>
      <xdr:colOff>411480</xdr:colOff>
      <xdr:row>7</xdr:row>
      <xdr:rowOff>68580</xdr:rowOff>
    </xdr:to>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8620125" y="1278255"/>
          <a:ext cx="132588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Select</a:t>
          </a:r>
          <a:r>
            <a:rPr lang="en-US" sz="1100" b="1" u="sng" baseline="0"/>
            <a:t> Units</a:t>
          </a:r>
          <a:endParaRPr lang="en-US" sz="1100" b="1" u="sng"/>
        </a:p>
      </xdr:txBody>
    </xdr:sp>
    <xdr:clientData/>
  </xdr:twoCellAnchor>
  <xdr:twoCellAnchor>
    <xdr:from>
      <xdr:col>9</xdr:col>
      <xdr:colOff>541020</xdr:colOff>
      <xdr:row>7</xdr:row>
      <xdr:rowOff>7620</xdr:rowOff>
    </xdr:from>
    <xdr:to>
      <xdr:col>10</xdr:col>
      <xdr:colOff>297180</xdr:colOff>
      <xdr:row>8</xdr:row>
      <xdr:rowOff>83820</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8141970" y="1445895"/>
          <a:ext cx="58483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baseline="0"/>
            <a:t>INPUT</a:t>
          </a:r>
          <a:endParaRPr lang="en-US" sz="1100" b="1" u="sng"/>
        </a:p>
      </xdr:txBody>
    </xdr:sp>
    <xdr:clientData/>
  </xdr:twoCellAnchor>
  <xdr:twoCellAnchor>
    <xdr:from>
      <xdr:col>10</xdr:col>
      <xdr:colOff>982980</xdr:colOff>
      <xdr:row>7</xdr:row>
      <xdr:rowOff>7620</xdr:rowOff>
    </xdr:from>
    <xdr:to>
      <xdr:col>11</xdr:col>
      <xdr:colOff>723900</xdr:colOff>
      <xdr:row>8</xdr:row>
      <xdr:rowOff>83820</xdr:rowOff>
    </xdr:to>
    <xdr:sp macro="" textlink="">
      <xdr:nvSpPr>
        <xdr:cNvPr id="14" name="TextBox 13">
          <a:extLst>
            <a:ext uri="{FF2B5EF4-FFF2-40B4-BE49-F238E27FC236}">
              <a16:creationId xmlns:a16="http://schemas.microsoft.com/office/drawing/2014/main" id="{00000000-0008-0000-0400-00000E000000}"/>
            </a:ext>
          </a:extLst>
        </xdr:cNvPr>
        <xdr:cNvSpPr txBox="1"/>
      </xdr:nvSpPr>
      <xdr:spPr>
        <a:xfrm>
          <a:off x="9412605" y="1445895"/>
          <a:ext cx="84582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baseline="0"/>
            <a:t>OUTPUT</a:t>
          </a:r>
          <a:endParaRPr lang="en-US" sz="1100" b="1" u="sng"/>
        </a:p>
      </xdr:txBody>
    </xdr:sp>
    <xdr:clientData/>
  </xdr:twoCellAnchor>
  <xdr:twoCellAnchor>
    <xdr:from>
      <xdr:col>7</xdr:col>
      <xdr:colOff>9525</xdr:colOff>
      <xdr:row>8</xdr:row>
      <xdr:rowOff>0</xdr:rowOff>
    </xdr:from>
    <xdr:to>
      <xdr:col>8</xdr:col>
      <xdr:colOff>752475</xdr:colOff>
      <xdr:row>8</xdr:row>
      <xdr:rowOff>0</xdr:rowOff>
    </xdr:to>
    <xdr:sp macro="" textlink="">
      <xdr:nvSpPr>
        <xdr:cNvPr id="15" name="Line 2">
          <a:extLst>
            <a:ext uri="{FF2B5EF4-FFF2-40B4-BE49-F238E27FC236}">
              <a16:creationId xmlns:a16="http://schemas.microsoft.com/office/drawing/2014/main" id="{00000000-0008-0000-0400-00000F000000}"/>
            </a:ext>
          </a:extLst>
        </xdr:cNvPr>
        <xdr:cNvSpPr>
          <a:spLocks noChangeShapeType="1"/>
        </xdr:cNvSpPr>
      </xdr:nvSpPr>
      <xdr:spPr bwMode="auto">
        <a:xfrm>
          <a:off x="5800725" y="1628775"/>
          <a:ext cx="1524000" cy="0"/>
        </a:xfrm>
        <a:prstGeom prst="line">
          <a:avLst/>
        </a:prstGeom>
        <a:noFill/>
        <a:ln w="9525">
          <a:solidFill>
            <a:srgbClr val="000000"/>
          </a:solidFill>
          <a:round/>
          <a:headEnd/>
          <a:tailEnd/>
        </a:ln>
      </xdr:spPr>
    </xdr:sp>
    <xdr:clientData/>
  </xdr:twoCellAnchor>
  <xdr:twoCellAnchor editAs="oneCell">
    <xdr:from>
      <xdr:col>1</xdr:col>
      <xdr:colOff>190500</xdr:colOff>
      <xdr:row>58</xdr:row>
      <xdr:rowOff>85725</xdr:rowOff>
    </xdr:from>
    <xdr:to>
      <xdr:col>2</xdr:col>
      <xdr:colOff>552450</xdr:colOff>
      <xdr:row>63</xdr:row>
      <xdr:rowOff>2735</xdr:rowOff>
    </xdr:to>
    <xdr:pic>
      <xdr:nvPicPr>
        <xdr:cNvPr id="16" name="Picture 15">
          <a:extLst>
            <a:ext uri="{FF2B5EF4-FFF2-40B4-BE49-F238E27FC236}">
              <a16:creationId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0668000"/>
          <a:ext cx="2524125" cy="840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200025</xdr:colOff>
      <xdr:row>56</xdr:row>
      <xdr:rowOff>66675</xdr:rowOff>
    </xdr:from>
    <xdr:to>
      <xdr:col>7</xdr:col>
      <xdr:colOff>333375</xdr:colOff>
      <xdr:row>66</xdr:row>
      <xdr:rowOff>8860</xdr:rowOff>
    </xdr:to>
    <xdr:pic>
      <xdr:nvPicPr>
        <xdr:cNvPr id="17" name="Picture 16">
          <a:extLst>
            <a:ext uri="{FF2B5EF4-FFF2-40B4-BE49-F238E27FC236}">
              <a16:creationId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H="1">
          <a:off x="3238500" y="10287000"/>
          <a:ext cx="2886075" cy="1770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209550</xdr:colOff>
      <xdr:row>0</xdr:row>
      <xdr:rowOff>0</xdr:rowOff>
    </xdr:from>
    <xdr:to>
      <xdr:col>1</xdr:col>
      <xdr:colOff>1581150</xdr:colOff>
      <xdr:row>1</xdr:row>
      <xdr:rowOff>323850</xdr:rowOff>
    </xdr:to>
    <xdr:pic>
      <xdr:nvPicPr>
        <xdr:cNvPr id="19" name="Picture 1">
          <a:extLst>
            <a:ext uri="{FF2B5EF4-FFF2-40B4-BE49-F238E27FC236}">
              <a16:creationId xmlns:a16="http://schemas.microsoft.com/office/drawing/2014/main" id="{00000000-0008-0000-0400-000013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3850" y="0"/>
          <a:ext cx="1371600" cy="638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nnect.adient.com/Users/apainer/Desktop/Packaging%20Data%20Form%20-%20Exampl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Form"/>
      <sheetName val="Output Form"/>
      <sheetName val="Unit Conversion"/>
      <sheetName val="Example"/>
    </sheetNames>
    <sheetDataSet>
      <sheetData sheetId="0"/>
      <sheetData sheetId="1" refreshError="1"/>
      <sheetData sheetId="2">
        <row r="9">
          <cell r="E9">
            <v>25.4</v>
          </cell>
          <cell r="F9">
            <v>0.45359240000000001</v>
          </cell>
        </row>
        <row r="10">
          <cell r="E10" t="str">
            <v>English</v>
          </cell>
        </row>
        <row r="11">
          <cell r="E11" t="str">
            <v>Metric</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2.vml"/><Relationship Id="rId7" Type="http://schemas.openxmlformats.org/officeDocument/2006/relationships/image" Target="../media/image3.emf"/><Relationship Id="rId12"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2.xml"/><Relationship Id="rId11" Type="http://schemas.openxmlformats.org/officeDocument/2006/relationships/image" Target="../media/image5.emf"/><Relationship Id="rId5" Type="http://schemas.openxmlformats.org/officeDocument/2006/relationships/image" Target="../media/image2.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4.emf"/></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7.xml"/><Relationship Id="rId3" Type="http://schemas.openxmlformats.org/officeDocument/2006/relationships/vmlDrawing" Target="../drawings/vmlDrawing4.vml"/><Relationship Id="rId7" Type="http://schemas.openxmlformats.org/officeDocument/2006/relationships/image" Target="../media/image15.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ntrol" Target="../activeX/activeX6.xml"/><Relationship Id="rId11" Type="http://schemas.openxmlformats.org/officeDocument/2006/relationships/image" Target="../media/image17.emf"/><Relationship Id="rId5" Type="http://schemas.openxmlformats.org/officeDocument/2006/relationships/image" Target="../media/image14.emf"/><Relationship Id="rId10" Type="http://schemas.openxmlformats.org/officeDocument/2006/relationships/control" Target="../activeX/activeX8.xml"/><Relationship Id="rId4" Type="http://schemas.openxmlformats.org/officeDocument/2006/relationships/control" Target="../activeX/activeX5.xml"/><Relationship Id="rId9" Type="http://schemas.openxmlformats.org/officeDocument/2006/relationships/image" Target="../media/image16.e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5BD00"/>
    <pageSetUpPr fitToPage="1"/>
  </sheetPr>
  <dimension ref="A1:C14"/>
  <sheetViews>
    <sheetView showGridLines="0" workbookViewId="0">
      <selection activeCell="I39" sqref="I39:L44"/>
    </sheetView>
  </sheetViews>
  <sheetFormatPr defaultColWidth="8" defaultRowHeight="12.75" x14ac:dyDescent="0.2"/>
  <cols>
    <col min="1" max="1" width="7.875" style="343" customWidth="1"/>
    <col min="2" max="2" width="11.5" style="343" bestFit="1" customWidth="1"/>
    <col min="3" max="3" width="63.75" style="343" customWidth="1"/>
    <col min="4" max="16384" width="8" style="343"/>
  </cols>
  <sheetData>
    <row r="1" spans="1:3" ht="28.5" customHeight="1" x14ac:dyDescent="0.2">
      <c r="A1" s="364" t="s">
        <v>0</v>
      </c>
      <c r="B1" s="364"/>
      <c r="C1" s="364"/>
    </row>
    <row r="2" spans="1:3" ht="18.75" customHeight="1" x14ac:dyDescent="0.2">
      <c r="A2" s="365" t="s">
        <v>1</v>
      </c>
      <c r="B2" s="365"/>
      <c r="C2" s="365"/>
    </row>
    <row r="3" spans="1:3" x14ac:dyDescent="0.2">
      <c r="A3" s="344"/>
      <c r="B3" s="344"/>
      <c r="C3" s="344"/>
    </row>
    <row r="4" spans="1:3" x14ac:dyDescent="0.2">
      <c r="A4" s="344"/>
      <c r="B4" s="344"/>
      <c r="C4" s="344"/>
    </row>
    <row r="6" spans="1:3" ht="15.75" x14ac:dyDescent="0.2">
      <c r="A6" s="363" t="s">
        <v>2</v>
      </c>
      <c r="B6" s="363"/>
      <c r="C6" s="363"/>
    </row>
    <row r="7" spans="1:3" x14ac:dyDescent="0.2">
      <c r="A7" s="345" t="s">
        <v>3</v>
      </c>
      <c r="B7" s="346" t="s">
        <v>4</v>
      </c>
      <c r="C7" s="347" t="s">
        <v>5</v>
      </c>
    </row>
    <row r="8" spans="1:3" x14ac:dyDescent="0.2">
      <c r="A8" s="356" t="s">
        <v>6</v>
      </c>
      <c r="B8" s="357">
        <v>43191</v>
      </c>
      <c r="C8" s="354" t="s">
        <v>7</v>
      </c>
    </row>
    <row r="9" spans="1:3" s="362" customFormat="1" x14ac:dyDescent="0.2">
      <c r="A9" s="359" t="s">
        <v>8</v>
      </c>
      <c r="B9" s="360">
        <v>44652</v>
      </c>
      <c r="C9" s="361" t="s">
        <v>9</v>
      </c>
    </row>
    <row r="10" spans="1:3" x14ac:dyDescent="0.2">
      <c r="A10" s="349"/>
      <c r="B10" s="355"/>
    </row>
    <row r="11" spans="1:3" ht="15.75" x14ac:dyDescent="0.2">
      <c r="A11" s="363" t="s">
        <v>10</v>
      </c>
      <c r="B11" s="363"/>
      <c r="C11" s="363"/>
    </row>
    <row r="12" spans="1:3" x14ac:dyDescent="0.2">
      <c r="A12" s="345" t="s">
        <v>3</v>
      </c>
      <c r="B12" s="346" t="s">
        <v>4</v>
      </c>
      <c r="C12" s="347" t="s">
        <v>5</v>
      </c>
    </row>
    <row r="13" spans="1:3" x14ac:dyDescent="0.2">
      <c r="A13" s="358"/>
      <c r="B13" s="357"/>
      <c r="C13" s="348" t="s">
        <v>11</v>
      </c>
    </row>
    <row r="14" spans="1:3" x14ac:dyDescent="0.2">
      <c r="A14" s="358"/>
      <c r="B14" s="357"/>
      <c r="C14" s="348" t="s">
        <v>11</v>
      </c>
    </row>
  </sheetData>
  <mergeCells count="4">
    <mergeCell ref="A11:C11"/>
    <mergeCell ref="A1:C1"/>
    <mergeCell ref="A2:C2"/>
    <mergeCell ref="A6:C6"/>
  </mergeCells>
  <printOptions horizontalCentered="1"/>
  <pageMargins left="0.23622047244094499" right="0.23622047244094499" top="0.23622047244094499" bottom="0.511811023622047" header="0.23622047244094499" footer="0.23622047244094499"/>
  <pageSetup orientation="portrait" r:id="rId1"/>
  <headerFooter>
    <oddFooter>&amp;L&amp;8AE-PSOS-FR-32-E / Rev 2.0
(01-April-2022)&amp;R&amp;8Page &amp;P of &amp;N&amp;C&amp;"Calibri"&amp;11&amp;K000000&amp;"Calibri,Regular"&amp;8&amp;K000000Adient plc
PUBLIC_x000D_&amp;1#&amp;"Calibri"&amp;10&amp;K000000Adient – INTERNAL</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74F71"/>
    <pageSetUpPr fitToPage="1"/>
  </sheetPr>
  <dimension ref="A1:M13"/>
  <sheetViews>
    <sheetView showGridLines="0" workbookViewId="0">
      <selection activeCell="I39" sqref="I39:L44"/>
    </sheetView>
  </sheetViews>
  <sheetFormatPr defaultColWidth="9" defaultRowHeight="14.25" x14ac:dyDescent="0.2"/>
  <cols>
    <col min="1" max="1" width="1.875" customWidth="1"/>
  </cols>
  <sheetData>
    <row r="1" spans="1:13" ht="23.25" customHeight="1" x14ac:dyDescent="0.2">
      <c r="A1" s="350"/>
      <c r="B1" s="364" t="s">
        <v>0</v>
      </c>
      <c r="C1" s="364"/>
      <c r="D1" s="364"/>
      <c r="E1" s="364"/>
      <c r="F1" s="364"/>
      <c r="G1" s="364"/>
      <c r="H1" s="364"/>
      <c r="I1" s="364"/>
      <c r="J1" s="364"/>
      <c r="K1" s="364"/>
      <c r="L1" s="364"/>
      <c r="M1" s="364"/>
    </row>
    <row r="2" spans="1:13" ht="26.25" customHeight="1" x14ac:dyDescent="0.2">
      <c r="A2" s="351"/>
      <c r="B2" s="365" t="s">
        <v>1</v>
      </c>
      <c r="C2" s="365"/>
      <c r="D2" s="365"/>
      <c r="E2" s="365"/>
      <c r="F2" s="365"/>
      <c r="G2" s="365"/>
      <c r="H2" s="365"/>
      <c r="I2" s="365"/>
      <c r="J2" s="365"/>
      <c r="K2" s="365"/>
      <c r="L2" s="365"/>
      <c r="M2" s="365"/>
    </row>
    <row r="4" spans="1:13" x14ac:dyDescent="0.2">
      <c r="B4" s="1" t="s">
        <v>12</v>
      </c>
    </row>
    <row r="6" spans="1:13" x14ac:dyDescent="0.2">
      <c r="B6" t="s">
        <v>13</v>
      </c>
    </row>
    <row r="8" spans="1:13" x14ac:dyDescent="0.2">
      <c r="B8" s="1" t="s">
        <v>14</v>
      </c>
    </row>
    <row r="9" spans="1:13" x14ac:dyDescent="0.2">
      <c r="B9" s="1" t="s">
        <v>15</v>
      </c>
    </row>
    <row r="10" spans="1:13" x14ac:dyDescent="0.2">
      <c r="B10" s="1" t="s">
        <v>16</v>
      </c>
    </row>
    <row r="11" spans="1:13" x14ac:dyDescent="0.2">
      <c r="B11" s="366" t="s">
        <v>17</v>
      </c>
      <c r="C11" s="366"/>
      <c r="D11" s="366"/>
      <c r="E11" s="366"/>
      <c r="F11" s="366"/>
      <c r="G11" s="366"/>
      <c r="H11" s="366"/>
      <c r="I11" s="366"/>
      <c r="J11" s="366"/>
      <c r="K11" s="366"/>
      <c r="L11" s="366"/>
      <c r="M11" s="366"/>
    </row>
    <row r="12" spans="1:13" x14ac:dyDescent="0.2">
      <c r="B12" s="366"/>
      <c r="C12" s="366"/>
      <c r="D12" s="366"/>
      <c r="E12" s="366"/>
      <c r="F12" s="366"/>
      <c r="G12" s="366"/>
      <c r="H12" s="366"/>
      <c r="I12" s="366"/>
      <c r="J12" s="366"/>
      <c r="K12" s="366"/>
      <c r="L12" s="366"/>
      <c r="M12" s="366"/>
    </row>
    <row r="13" spans="1:13" x14ac:dyDescent="0.2">
      <c r="B13" s="1" t="s">
        <v>18</v>
      </c>
    </row>
  </sheetData>
  <mergeCells count="3">
    <mergeCell ref="B11:M12"/>
    <mergeCell ref="B1:M1"/>
    <mergeCell ref="B2:M2"/>
  </mergeCells>
  <printOptions horizontalCentered="1"/>
  <pageMargins left="0.23622047244094499" right="0.23622047244094499" top="0.23622047244094499" bottom="0.511811023622047" header="0.23622047244094499" footer="0.23622047244094499"/>
  <pageSetup scale="85" orientation="portrait" r:id="rId1"/>
  <headerFooter>
    <oddFooter>&amp;L&amp;8AE-PSOS-FR-32-E / Rev 2.0
(01-April-2022)&amp;R&amp;8Page &amp;P of &amp;N&amp;C&amp;"Calibri"&amp;11&amp;K000000&amp;"Calibri,Regular"&amp;8&amp;K000000Adient plc
PUBLIC_x000D_&amp;1#&amp;"Calibri"&amp;10&amp;K000000Adient – INTERNAL</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Z99"/>
  <sheetViews>
    <sheetView showGridLines="0" tabSelected="1" zoomScaleNormal="100" workbookViewId="0">
      <selection activeCell="P53" sqref="P53"/>
    </sheetView>
  </sheetViews>
  <sheetFormatPr defaultColWidth="9" defaultRowHeight="14.25" x14ac:dyDescent="0.2"/>
  <cols>
    <col min="1" max="1" width="1.5" style="107" customWidth="1"/>
    <col min="2" max="2" width="28.375" style="107" customWidth="1"/>
    <col min="3" max="5" width="10" style="107" customWidth="1"/>
    <col min="6" max="6" width="10.25" style="107" customWidth="1"/>
    <col min="7" max="7" width="9.375" style="107" customWidth="1"/>
    <col min="8" max="8" width="10.25" style="107" customWidth="1"/>
    <col min="9" max="9" width="13.5" style="107" customWidth="1"/>
    <col min="10" max="10" width="10.875" style="107" customWidth="1"/>
    <col min="11" max="11" width="14.5" style="107" customWidth="1"/>
    <col min="12" max="12" width="11.75" style="107" customWidth="1"/>
    <col min="13" max="13" width="1.625" style="107" customWidth="1"/>
    <col min="14" max="14" width="12.375" style="107" customWidth="1"/>
    <col min="15" max="15" width="11" style="107" customWidth="1"/>
    <col min="16" max="16" width="51.625" style="107" customWidth="1"/>
    <col min="17" max="26" width="9" style="107"/>
  </cols>
  <sheetData>
    <row r="1" spans="1:16" ht="30" customHeight="1" thickBot="1" x14ac:dyDescent="0.25">
      <c r="A1" s="1"/>
      <c r="B1" s="407"/>
      <c r="C1" s="409" t="s">
        <v>0</v>
      </c>
      <c r="D1" s="410"/>
      <c r="E1" s="410"/>
      <c r="F1" s="410"/>
      <c r="G1" s="410"/>
      <c r="H1" s="410"/>
      <c r="I1" s="410"/>
      <c r="J1" s="410"/>
      <c r="K1" s="410"/>
      <c r="L1" s="411"/>
    </row>
    <row r="2" spans="1:16" ht="22.5" customHeight="1" thickBot="1" x14ac:dyDescent="0.25">
      <c r="A2" s="1"/>
      <c r="B2" s="408"/>
      <c r="C2" s="412" t="s">
        <v>1</v>
      </c>
      <c r="D2" s="413"/>
      <c r="E2" s="413"/>
      <c r="F2" s="413"/>
      <c r="G2" s="413"/>
      <c r="H2" s="413"/>
      <c r="I2" s="413"/>
      <c r="J2" s="413"/>
      <c r="K2" s="413"/>
      <c r="L2" s="414"/>
      <c r="N2" s="106"/>
    </row>
    <row r="3" spans="1:16" ht="15.75" thickBot="1" x14ac:dyDescent="0.3">
      <c r="A3" s="1"/>
      <c r="B3" s="446" t="s">
        <v>19</v>
      </c>
      <c r="C3" s="447"/>
      <c r="D3" s="447"/>
      <c r="E3" s="447"/>
      <c r="F3" s="447"/>
      <c r="G3" s="447"/>
      <c r="H3" s="447"/>
      <c r="I3" s="447"/>
      <c r="J3" s="447"/>
      <c r="K3" s="447"/>
      <c r="L3" s="448"/>
      <c r="N3" s="108"/>
    </row>
    <row r="4" spans="1:16" ht="4.5" customHeight="1" thickBot="1" x14ac:dyDescent="0.25">
      <c r="A4" s="1"/>
      <c r="B4" s="46"/>
      <c r="C4" s="174"/>
      <c r="D4" s="174"/>
      <c r="E4" s="47"/>
      <c r="F4" s="47"/>
      <c r="G4" s="47"/>
      <c r="H4" s="47"/>
      <c r="I4" s="47"/>
      <c r="J4" s="47"/>
      <c r="K4" s="47"/>
      <c r="L4" s="48"/>
    </row>
    <row r="5" spans="1:16" ht="15.75" x14ac:dyDescent="0.25">
      <c r="A5" s="1"/>
      <c r="B5" s="72" t="s">
        <v>20</v>
      </c>
      <c r="C5" s="449" t="s">
        <v>21</v>
      </c>
      <c r="D5" s="449"/>
      <c r="E5" s="198" t="s">
        <v>22</v>
      </c>
      <c r="F5" s="73"/>
      <c r="G5" s="83"/>
      <c r="H5" s="197"/>
      <c r="I5" s="83"/>
      <c r="J5" s="197"/>
      <c r="K5" s="74" t="s">
        <v>23</v>
      </c>
      <c r="L5" s="118" t="s">
        <v>24</v>
      </c>
      <c r="O5" s="110"/>
      <c r="P5" s="110"/>
    </row>
    <row r="6" spans="1:16" ht="15.75" customHeight="1" x14ac:dyDescent="0.25">
      <c r="A6" s="23"/>
      <c r="B6" s="41" t="s">
        <v>25</v>
      </c>
      <c r="C6" s="449" t="s">
        <v>26</v>
      </c>
      <c r="D6" s="449"/>
      <c r="E6" s="26"/>
      <c r="F6" s="42"/>
      <c r="G6" s="35" t="s">
        <v>27</v>
      </c>
      <c r="H6" s="449" t="s">
        <v>28</v>
      </c>
      <c r="I6" s="449"/>
      <c r="J6" s="26"/>
      <c r="K6" s="35" t="s">
        <v>29</v>
      </c>
      <c r="L6" s="119" t="s">
        <v>30</v>
      </c>
      <c r="O6" s="110"/>
      <c r="P6" s="110"/>
    </row>
    <row r="7" spans="1:16" ht="18" customHeight="1" x14ac:dyDescent="0.25">
      <c r="A7" s="1"/>
      <c r="B7" s="41" t="s">
        <v>31</v>
      </c>
      <c r="C7" s="457" t="s">
        <v>32</v>
      </c>
      <c r="D7" s="457"/>
      <c r="E7" s="26"/>
      <c r="F7" s="42"/>
      <c r="G7" s="41" t="s">
        <v>33</v>
      </c>
      <c r="H7" s="458" t="s">
        <v>34</v>
      </c>
      <c r="I7" s="458"/>
      <c r="J7" s="26"/>
      <c r="K7" s="2"/>
      <c r="L7" s="24"/>
      <c r="O7" s="110"/>
      <c r="P7" s="110"/>
    </row>
    <row r="8" spans="1:16" ht="15" x14ac:dyDescent="0.25">
      <c r="A8" s="1"/>
      <c r="B8" s="41" t="s">
        <v>35</v>
      </c>
      <c r="C8" s="459" t="s">
        <v>36</v>
      </c>
      <c r="D8" s="459"/>
      <c r="E8" s="26"/>
      <c r="F8" s="42"/>
      <c r="G8" s="35" t="s">
        <v>37</v>
      </c>
      <c r="H8" s="460" t="s">
        <v>38</v>
      </c>
      <c r="I8" s="460"/>
      <c r="J8" s="1"/>
      <c r="K8" s="112"/>
      <c r="L8" s="25"/>
      <c r="O8" s="110"/>
      <c r="P8" s="110"/>
    </row>
    <row r="9" spans="1:16" ht="15" x14ac:dyDescent="0.25">
      <c r="A9" s="1"/>
      <c r="B9" s="41" t="s">
        <v>39</v>
      </c>
      <c r="C9" s="461" t="s">
        <v>40</v>
      </c>
      <c r="D9" s="461"/>
      <c r="E9" s="26"/>
      <c r="F9" s="42"/>
      <c r="G9" s="39" t="s">
        <v>41</v>
      </c>
      <c r="H9" s="462" t="s">
        <v>42</v>
      </c>
      <c r="I9" s="462"/>
      <c r="J9" s="1"/>
      <c r="K9" s="138" t="b">
        <v>1</v>
      </c>
      <c r="L9" s="139" t="b">
        <v>0</v>
      </c>
      <c r="N9" s="111" t="s">
        <v>43</v>
      </c>
      <c r="O9" s="110"/>
      <c r="P9" s="110"/>
    </row>
    <row r="10" spans="1:16" ht="15" x14ac:dyDescent="0.25">
      <c r="A10" s="1"/>
      <c r="B10" s="41" t="s">
        <v>44</v>
      </c>
      <c r="C10" s="461" t="s">
        <v>45</v>
      </c>
      <c r="D10" s="461"/>
      <c r="E10" s="26"/>
      <c r="F10" s="42"/>
      <c r="G10" s="39" t="s">
        <v>46</v>
      </c>
      <c r="H10" s="462" t="s">
        <v>47</v>
      </c>
      <c r="I10" s="462"/>
      <c r="J10" s="1"/>
      <c r="K10" s="138" t="b">
        <v>0</v>
      </c>
      <c r="L10" s="139" t="b">
        <v>1</v>
      </c>
      <c r="N10" s="110"/>
      <c r="O10" s="110"/>
      <c r="P10" s="110"/>
    </row>
    <row r="11" spans="1:16" ht="15.75" customHeight="1" thickBot="1" x14ac:dyDescent="0.3">
      <c r="A11" s="1"/>
      <c r="B11" s="62" t="s">
        <v>48</v>
      </c>
      <c r="C11" s="463" t="s">
        <v>49</v>
      </c>
      <c r="D11" s="463"/>
      <c r="E11" s="75"/>
      <c r="F11" s="76"/>
      <c r="G11" s="77" t="s">
        <v>50</v>
      </c>
      <c r="H11" s="464" t="s">
        <v>51</v>
      </c>
      <c r="I11" s="464"/>
      <c r="J11" s="64"/>
      <c r="K11" s="64"/>
      <c r="L11" s="63"/>
      <c r="N11" s="110"/>
      <c r="O11" s="110"/>
      <c r="P11" s="110"/>
    </row>
    <row r="12" spans="1:16" ht="4.5" customHeight="1" thickBot="1" x14ac:dyDescent="0.25">
      <c r="A12" s="1"/>
      <c r="B12" s="18"/>
      <c r="C12" s="4"/>
      <c r="D12" s="4"/>
      <c r="E12" s="4"/>
      <c r="F12" s="4"/>
      <c r="G12" s="4"/>
      <c r="H12" s="4"/>
      <c r="I12" s="4"/>
      <c r="J12" s="4"/>
      <c r="K12" s="4"/>
      <c r="L12" s="19"/>
      <c r="N12" s="110"/>
      <c r="O12" s="110"/>
      <c r="P12" s="110"/>
    </row>
    <row r="13" spans="1:16" ht="15.75" thickBot="1" x14ac:dyDescent="0.3">
      <c r="A13" s="1"/>
      <c r="B13" s="68" t="s">
        <v>52</v>
      </c>
      <c r="C13" s="7"/>
      <c r="D13" s="7"/>
      <c r="E13" s="7"/>
      <c r="F13" s="7"/>
      <c r="G13" s="7"/>
      <c r="H13" s="28"/>
      <c r="I13" s="69"/>
      <c r="J13" s="70" t="s">
        <v>53</v>
      </c>
      <c r="K13" s="69"/>
      <c r="L13" s="71"/>
      <c r="N13" s="111" t="s">
        <v>54</v>
      </c>
      <c r="O13" s="110"/>
      <c r="P13" s="110"/>
    </row>
    <row r="14" spans="1:16" x14ac:dyDescent="0.2">
      <c r="A14" s="1"/>
      <c r="B14" s="43" t="s">
        <v>55</v>
      </c>
      <c r="C14" s="368" t="s">
        <v>56</v>
      </c>
      <c r="D14" s="368"/>
      <c r="E14" s="368"/>
      <c r="F14" s="368"/>
      <c r="G14" s="368"/>
      <c r="H14" s="92" t="s">
        <v>57</v>
      </c>
      <c r="I14" s="5"/>
      <c r="J14" s="14" t="s">
        <v>58</v>
      </c>
      <c r="K14" s="14" t="s">
        <v>59</v>
      </c>
      <c r="L14" s="20" t="s">
        <v>60</v>
      </c>
      <c r="N14" s="110"/>
      <c r="O14" s="110"/>
      <c r="P14" s="110"/>
    </row>
    <row r="15" spans="1:16" ht="15" x14ac:dyDescent="0.25">
      <c r="A15" s="1"/>
      <c r="B15" s="120" t="s">
        <v>61</v>
      </c>
      <c r="C15" s="450" t="s">
        <v>62</v>
      </c>
      <c r="D15" s="450"/>
      <c r="E15" s="450"/>
      <c r="F15" s="450"/>
      <c r="G15" s="451"/>
      <c r="H15" s="121" t="s">
        <v>63</v>
      </c>
      <c r="I15" s="5"/>
      <c r="J15" s="122" t="s">
        <v>64</v>
      </c>
      <c r="K15" s="122" t="s">
        <v>65</v>
      </c>
      <c r="L15" s="123" t="s">
        <v>66</v>
      </c>
      <c r="N15" s="110"/>
      <c r="O15" s="110"/>
      <c r="P15" s="110"/>
    </row>
    <row r="16" spans="1:16" ht="15" x14ac:dyDescent="0.25">
      <c r="A16" s="1"/>
      <c r="B16" s="93"/>
      <c r="C16" s="452"/>
      <c r="D16" s="452"/>
      <c r="E16" s="452"/>
      <c r="F16" s="452"/>
      <c r="G16" s="453"/>
      <c r="H16" s="95"/>
      <c r="I16" s="5"/>
      <c r="J16" s="454" t="s">
        <v>67</v>
      </c>
      <c r="K16" s="454"/>
      <c r="L16" s="20"/>
      <c r="N16" s="110"/>
      <c r="O16" s="110"/>
      <c r="P16" s="110"/>
    </row>
    <row r="17" spans="1:16" ht="15.75" thickBot="1" x14ac:dyDescent="0.3">
      <c r="A17" s="1"/>
      <c r="B17" s="94"/>
      <c r="C17" s="455"/>
      <c r="D17" s="455"/>
      <c r="E17" s="455"/>
      <c r="F17" s="455"/>
      <c r="G17" s="456"/>
      <c r="H17" s="96"/>
      <c r="I17" s="78"/>
      <c r="J17" s="173" t="s">
        <v>68</v>
      </c>
      <c r="K17" s="101"/>
      <c r="L17" s="79"/>
      <c r="N17" s="110"/>
      <c r="O17" s="110"/>
      <c r="P17" s="110"/>
    </row>
    <row r="18" spans="1:16" ht="4.5" customHeight="1" thickBot="1" x14ac:dyDescent="0.25">
      <c r="A18" s="1"/>
      <c r="B18" s="18"/>
      <c r="C18" s="4"/>
      <c r="D18" s="4"/>
      <c r="E18" s="4"/>
      <c r="F18" s="4"/>
      <c r="G18" s="4"/>
      <c r="H18" s="4"/>
      <c r="I18" s="4"/>
      <c r="J18" s="4"/>
      <c r="K18" s="4"/>
      <c r="L18" s="19"/>
      <c r="N18" s="110"/>
      <c r="O18" s="110"/>
      <c r="P18" s="110"/>
    </row>
    <row r="19" spans="1:16" ht="15" x14ac:dyDescent="0.25">
      <c r="A19" s="1"/>
      <c r="B19" s="102" t="s">
        <v>69</v>
      </c>
      <c r="C19" s="65"/>
      <c r="D19" s="65"/>
      <c r="E19" s="65"/>
      <c r="F19" s="65"/>
      <c r="G19" s="7"/>
      <c r="H19" s="7"/>
      <c r="I19" s="7"/>
      <c r="J19" s="367" t="s">
        <v>70</v>
      </c>
      <c r="K19" s="368"/>
      <c r="L19" s="369"/>
      <c r="N19" s="110"/>
      <c r="O19" s="110"/>
      <c r="P19" s="110"/>
    </row>
    <row r="20" spans="1:16" ht="15" customHeight="1" x14ac:dyDescent="0.25">
      <c r="A20" s="1"/>
      <c r="B20" s="41" t="s">
        <v>71</v>
      </c>
      <c r="C20" s="415" t="s">
        <v>72</v>
      </c>
      <c r="D20" s="416"/>
      <c r="E20" s="13"/>
      <c r="F20" s="13"/>
      <c r="G20" s="14" t="s">
        <v>58</v>
      </c>
      <c r="H20" s="14" t="s">
        <v>59</v>
      </c>
      <c r="I20" s="14" t="s">
        <v>60</v>
      </c>
      <c r="J20" s="431" t="s">
        <v>73</v>
      </c>
      <c r="K20" s="432"/>
      <c r="L20" s="124" t="s">
        <v>74</v>
      </c>
      <c r="O20" s="110"/>
      <c r="P20" s="110"/>
    </row>
    <row r="21" spans="1:16" ht="15" customHeight="1" x14ac:dyDescent="0.25">
      <c r="A21" s="1"/>
      <c r="B21" s="41" t="s">
        <v>75</v>
      </c>
      <c r="C21" s="417" t="s">
        <v>76</v>
      </c>
      <c r="D21" s="418"/>
      <c r="E21" s="1"/>
      <c r="F21" s="35" t="s">
        <v>77</v>
      </c>
      <c r="G21" s="122" t="s">
        <v>78</v>
      </c>
      <c r="H21" s="122" t="s">
        <v>79</v>
      </c>
      <c r="I21" s="123" t="s">
        <v>80</v>
      </c>
      <c r="J21" s="419" t="s">
        <v>81</v>
      </c>
      <c r="K21" s="420"/>
      <c r="L21" s="125" t="s">
        <v>82</v>
      </c>
      <c r="O21" s="110"/>
      <c r="P21" s="110"/>
    </row>
    <row r="22" spans="1:16" ht="15" customHeight="1" x14ac:dyDescent="0.25">
      <c r="A22" s="1"/>
      <c r="B22" s="41" t="s">
        <v>83</v>
      </c>
      <c r="C22" s="415" t="s">
        <v>84</v>
      </c>
      <c r="D22" s="416"/>
      <c r="E22" s="1"/>
      <c r="F22" s="35" t="s">
        <v>85</v>
      </c>
      <c r="G22" s="171" t="s">
        <v>86</v>
      </c>
      <c r="H22" s="171" t="s">
        <v>87</v>
      </c>
      <c r="I22" s="172" t="s">
        <v>88</v>
      </c>
      <c r="J22" s="419" t="s">
        <v>89</v>
      </c>
      <c r="K22" s="420"/>
      <c r="L22" s="125" t="s">
        <v>90</v>
      </c>
      <c r="N22" s="111" t="s">
        <v>91</v>
      </c>
      <c r="O22" s="110"/>
      <c r="P22" s="110"/>
    </row>
    <row r="23" spans="1:16" ht="15" customHeight="1" thickBot="1" x14ac:dyDescent="0.3">
      <c r="A23" s="1"/>
      <c r="B23" s="41" t="s">
        <v>92</v>
      </c>
      <c r="C23" s="421" t="s">
        <v>93</v>
      </c>
      <c r="D23" s="422"/>
      <c r="E23" s="1"/>
      <c r="F23" s="35" t="s">
        <v>94</v>
      </c>
      <c r="G23" s="173" t="s">
        <v>95</v>
      </c>
      <c r="H23" s="36"/>
      <c r="I23" s="37"/>
      <c r="J23" s="419" t="s">
        <v>96</v>
      </c>
      <c r="K23" s="425"/>
      <c r="L23" s="126" t="s">
        <v>97</v>
      </c>
      <c r="N23" s="110"/>
      <c r="O23" s="110"/>
      <c r="P23" s="110"/>
    </row>
    <row r="24" spans="1:16" ht="15.75" thickBot="1" x14ac:dyDescent="0.3">
      <c r="A24" s="1"/>
      <c r="B24" s="41" t="s">
        <v>98</v>
      </c>
      <c r="C24" s="423" t="s">
        <v>99</v>
      </c>
      <c r="D24" s="424"/>
      <c r="E24" s="1"/>
      <c r="F24" s="35" t="s">
        <v>100</v>
      </c>
      <c r="G24" s="200" t="str">
        <f>IFERROR((J17*C25)+G23,"TBD")</f>
        <v>TBD</v>
      </c>
      <c r="H24" s="199" t="s">
        <v>101</v>
      </c>
      <c r="I24" s="109"/>
      <c r="J24" s="425" t="s">
        <v>102</v>
      </c>
      <c r="K24" s="425"/>
      <c r="L24" s="127" t="s">
        <v>103</v>
      </c>
      <c r="N24" s="111" t="s">
        <v>104</v>
      </c>
      <c r="O24" s="110"/>
      <c r="P24" s="110"/>
    </row>
    <row r="25" spans="1:16" ht="15.75" thickBot="1" x14ac:dyDescent="0.3">
      <c r="A25" s="1"/>
      <c r="B25" s="41" t="s">
        <v>105</v>
      </c>
      <c r="C25" s="426" t="s">
        <v>106</v>
      </c>
      <c r="D25" s="427"/>
      <c r="E25" s="1"/>
      <c r="F25" s="342" t="s">
        <v>107</v>
      </c>
      <c r="G25" s="428" t="s">
        <v>108</v>
      </c>
      <c r="H25" s="429"/>
      <c r="I25" s="1"/>
      <c r="J25" s="433" t="s">
        <v>109</v>
      </c>
      <c r="K25" s="434"/>
      <c r="L25" s="137" t="s">
        <v>110</v>
      </c>
      <c r="N25" s="110"/>
      <c r="O25" s="110"/>
      <c r="P25" s="110"/>
    </row>
    <row r="26" spans="1:16" ht="15.75" thickBot="1" x14ac:dyDescent="0.3">
      <c r="A26" s="1"/>
      <c r="B26" s="21" t="s">
        <v>111</v>
      </c>
      <c r="C26" s="29"/>
      <c r="D26" s="13"/>
      <c r="E26" s="13"/>
      <c r="F26" s="13"/>
      <c r="G26" s="1"/>
      <c r="H26" s="1"/>
      <c r="I26" s="1"/>
      <c r="J26" s="33"/>
      <c r="K26" s="34" t="s">
        <v>112</v>
      </c>
      <c r="L26" s="117">
        <f>SUM(L20:L25)</f>
        <v>0</v>
      </c>
      <c r="N26" s="111" t="s">
        <v>113</v>
      </c>
      <c r="O26" s="110"/>
      <c r="P26" s="110" t="s">
        <v>114</v>
      </c>
    </row>
    <row r="27" spans="1:16" ht="15.75" thickBot="1" x14ac:dyDescent="0.3">
      <c r="A27" s="1"/>
      <c r="B27" s="435" t="s">
        <v>115</v>
      </c>
      <c r="C27" s="436"/>
      <c r="D27" s="437" t="s">
        <v>116</v>
      </c>
      <c r="E27" s="438"/>
      <c r="F27" s="5"/>
      <c r="G27" s="5"/>
      <c r="H27" s="1"/>
      <c r="I27" s="27"/>
      <c r="J27" s="27"/>
      <c r="K27" s="103" t="s">
        <v>117</v>
      </c>
      <c r="L27" s="128" t="s">
        <v>118</v>
      </c>
      <c r="N27" s="110"/>
      <c r="O27" s="110"/>
      <c r="P27" s="110"/>
    </row>
    <row r="28" spans="1:16" ht="15.75" customHeight="1" thickBot="1" x14ac:dyDescent="0.25">
      <c r="A28" s="1"/>
      <c r="B28" s="41" t="s">
        <v>119</v>
      </c>
      <c r="C28" s="439" t="s">
        <v>120</v>
      </c>
      <c r="D28" s="440"/>
      <c r="E28" s="440"/>
      <c r="F28" s="440"/>
      <c r="G28" s="441"/>
      <c r="H28" s="15" t="s">
        <v>121</v>
      </c>
      <c r="I28" s="27"/>
      <c r="J28" s="49"/>
      <c r="K28" s="50" t="s">
        <v>122</v>
      </c>
      <c r="L28" s="115" t="str">
        <f>IFERROR(ROUNDUP(L26*(C10/C25)/C36,0)*C36,"TBD")</f>
        <v>TBD</v>
      </c>
      <c r="N28" s="110"/>
      <c r="O28" s="110"/>
      <c r="P28" s="110"/>
    </row>
    <row r="29" spans="1:16" ht="15" thickBot="1" x14ac:dyDescent="0.25">
      <c r="A29" s="1"/>
      <c r="B29" s="41"/>
      <c r="C29" s="442"/>
      <c r="D29" s="443"/>
      <c r="E29" s="443"/>
      <c r="F29" s="443"/>
      <c r="G29" s="444"/>
      <c r="H29" s="15"/>
      <c r="I29" s="38"/>
      <c r="J29" s="40"/>
      <c r="K29" s="39" t="s">
        <v>123</v>
      </c>
      <c r="L29" s="116" t="str">
        <f>IFERROR(ROUNDUP((L28/C36),0),"TBD")</f>
        <v>TBD</v>
      </c>
      <c r="N29" s="110"/>
      <c r="O29" s="110"/>
      <c r="P29" s="110"/>
    </row>
    <row r="30" spans="1:16" ht="15.75" thickBot="1" x14ac:dyDescent="0.25">
      <c r="A30" s="1"/>
      <c r="B30" s="66" t="s">
        <v>124</v>
      </c>
      <c r="C30" s="445" t="s">
        <v>125</v>
      </c>
      <c r="D30" s="445"/>
      <c r="E30" s="445"/>
      <c r="F30" s="445"/>
      <c r="G30" s="445"/>
      <c r="H30" s="86"/>
      <c r="I30" s="67"/>
      <c r="J30" s="51" t="s">
        <v>126</v>
      </c>
      <c r="K30" s="136" t="s">
        <v>127</v>
      </c>
      <c r="L30" s="87" t="s">
        <v>128</v>
      </c>
      <c r="N30" s="110"/>
      <c r="O30" s="110"/>
      <c r="P30" s="110"/>
    </row>
    <row r="31" spans="1:16" ht="4.5" customHeight="1" thickBot="1" x14ac:dyDescent="0.25">
      <c r="A31" s="1"/>
      <c r="B31" s="18"/>
      <c r="C31" s="4"/>
      <c r="D31" s="4"/>
      <c r="E31" s="4"/>
      <c r="F31" s="4"/>
      <c r="G31" s="4"/>
      <c r="H31" s="4"/>
      <c r="I31" s="4"/>
      <c r="J31" s="4"/>
      <c r="K31" s="4"/>
      <c r="L31" s="19"/>
      <c r="N31" s="110"/>
      <c r="O31" s="110"/>
      <c r="P31" s="110"/>
    </row>
    <row r="32" spans="1:16" ht="15" x14ac:dyDescent="0.25">
      <c r="A32" s="1"/>
      <c r="B32" s="102" t="s">
        <v>129</v>
      </c>
      <c r="C32" s="53"/>
      <c r="D32" s="54"/>
      <c r="E32" s="55"/>
      <c r="F32" s="55"/>
      <c r="G32" s="54"/>
      <c r="H32" s="56"/>
      <c r="I32" s="379" t="s">
        <v>130</v>
      </c>
      <c r="J32" s="380"/>
      <c r="K32" s="380"/>
      <c r="L32" s="381"/>
      <c r="N32" s="110"/>
      <c r="O32" s="110"/>
      <c r="P32" s="110"/>
    </row>
    <row r="33" spans="1:16" ht="15" customHeight="1" x14ac:dyDescent="0.25">
      <c r="A33" s="1"/>
      <c r="B33" s="41" t="s">
        <v>131</v>
      </c>
      <c r="C33" s="430" t="s">
        <v>132</v>
      </c>
      <c r="D33" s="430"/>
      <c r="E33" s="9"/>
      <c r="F33" s="9"/>
      <c r="G33" s="3"/>
      <c r="H33" s="57"/>
      <c r="I33" s="382" t="s">
        <v>133</v>
      </c>
      <c r="J33" s="383"/>
      <c r="K33" s="402" t="s">
        <v>134</v>
      </c>
      <c r="L33" s="403"/>
      <c r="N33" s="110"/>
      <c r="O33" s="110"/>
      <c r="P33" s="110"/>
    </row>
    <row r="34" spans="1:16" ht="15" x14ac:dyDescent="0.25">
      <c r="A34" s="1"/>
      <c r="B34" s="58" t="s">
        <v>135</v>
      </c>
      <c r="C34" s="370" t="s">
        <v>136</v>
      </c>
      <c r="D34" s="370"/>
      <c r="E34" s="9"/>
      <c r="F34" s="1"/>
      <c r="G34" s="44" t="s">
        <v>137</v>
      </c>
      <c r="H34" s="129" t="s">
        <v>138</v>
      </c>
      <c r="I34" s="382" t="s">
        <v>139</v>
      </c>
      <c r="J34" s="383"/>
      <c r="K34" s="402" t="s">
        <v>140</v>
      </c>
      <c r="L34" s="403"/>
      <c r="N34" s="110"/>
      <c r="O34" s="110"/>
      <c r="P34" s="110"/>
    </row>
    <row r="35" spans="1:16" ht="15" customHeight="1" x14ac:dyDescent="0.25">
      <c r="A35" s="1"/>
      <c r="B35" s="58" t="s">
        <v>141</v>
      </c>
      <c r="C35" s="370" t="s">
        <v>142</v>
      </c>
      <c r="D35" s="370"/>
      <c r="E35" s="9"/>
      <c r="F35" s="9"/>
      <c r="G35" s="39" t="s">
        <v>143</v>
      </c>
      <c r="H35" s="129" t="s">
        <v>144</v>
      </c>
      <c r="I35" s="382" t="s">
        <v>145</v>
      </c>
      <c r="J35" s="383"/>
      <c r="K35" s="384" t="s">
        <v>146</v>
      </c>
      <c r="L35" s="385"/>
      <c r="N35" s="110"/>
      <c r="O35" s="110"/>
      <c r="P35" s="110"/>
    </row>
    <row r="36" spans="1:16" ht="15" x14ac:dyDescent="0.25">
      <c r="A36" s="1"/>
      <c r="B36" s="58" t="s">
        <v>147</v>
      </c>
      <c r="C36" s="371" t="str">
        <f>IFERROR(C34*C35,"TBD")</f>
        <v>TBD</v>
      </c>
      <c r="D36" s="371"/>
      <c r="E36" s="9"/>
      <c r="F36" s="9"/>
      <c r="G36" s="35" t="s">
        <v>148</v>
      </c>
      <c r="H36" s="114" t="str">
        <f>IFERROR(H34*H35,"TBD")</f>
        <v>TBD</v>
      </c>
      <c r="I36" s="382"/>
      <c r="J36" s="386"/>
      <c r="K36" s="387"/>
      <c r="L36" s="388"/>
      <c r="N36" s="111" t="s">
        <v>149</v>
      </c>
      <c r="O36" s="110"/>
      <c r="P36" s="110"/>
    </row>
    <row r="37" spans="1:16" ht="15" x14ac:dyDescent="0.25">
      <c r="A37" s="17"/>
      <c r="B37" s="35" t="s">
        <v>150</v>
      </c>
      <c r="C37" s="372" t="s">
        <v>151</v>
      </c>
      <c r="D37" s="372"/>
      <c r="E37" s="1"/>
      <c r="F37" s="1"/>
      <c r="G37" s="1"/>
      <c r="H37" s="1"/>
      <c r="I37" s="382" t="s">
        <v>152</v>
      </c>
      <c r="J37" s="383"/>
      <c r="K37" s="390" t="s">
        <v>153</v>
      </c>
      <c r="L37" s="537"/>
      <c r="N37" s="110"/>
      <c r="O37" s="110"/>
      <c r="P37" s="110"/>
    </row>
    <row r="38" spans="1:16" ht="15.75" thickBot="1" x14ac:dyDescent="0.3">
      <c r="A38" s="1"/>
      <c r="B38" s="99"/>
      <c r="C38" s="113" t="s">
        <v>58</v>
      </c>
      <c r="D38" s="113" t="s">
        <v>59</v>
      </c>
      <c r="E38" s="113" t="s">
        <v>60</v>
      </c>
      <c r="F38" s="1"/>
      <c r="G38" s="1"/>
      <c r="H38" s="1"/>
      <c r="I38" s="538" t="s">
        <v>154</v>
      </c>
      <c r="J38" s="539"/>
      <c r="K38" s="540" t="s">
        <v>155</v>
      </c>
      <c r="L38" s="541"/>
      <c r="N38" s="111" t="s">
        <v>156</v>
      </c>
      <c r="O38" s="110"/>
      <c r="P38" s="110"/>
    </row>
    <row r="39" spans="1:16" ht="15" customHeight="1" x14ac:dyDescent="0.25">
      <c r="A39" s="1"/>
      <c r="B39" s="58" t="s">
        <v>157</v>
      </c>
      <c r="C39" s="122" t="s">
        <v>158</v>
      </c>
      <c r="D39" s="122" t="s">
        <v>159</v>
      </c>
      <c r="E39" s="123" t="s">
        <v>160</v>
      </c>
      <c r="F39" s="22"/>
      <c r="G39" s="3"/>
      <c r="H39" s="57"/>
      <c r="I39" s="373" t="s">
        <v>161</v>
      </c>
      <c r="J39" s="374"/>
      <c r="K39" s="374"/>
      <c r="L39" s="375"/>
      <c r="N39" s="110"/>
      <c r="O39" s="110"/>
      <c r="P39" s="110"/>
    </row>
    <row r="40" spans="1:16" ht="15" x14ac:dyDescent="0.2">
      <c r="A40" s="1"/>
      <c r="B40" s="41" t="s">
        <v>162</v>
      </c>
      <c r="C40" s="389" t="s">
        <v>163</v>
      </c>
      <c r="D40" s="389"/>
      <c r="E40" s="98"/>
      <c r="F40" s="401" t="s">
        <v>164</v>
      </c>
      <c r="G40" s="401"/>
      <c r="H40" s="57"/>
      <c r="I40" s="510" t="s">
        <v>165</v>
      </c>
      <c r="J40" s="511"/>
      <c r="K40" s="511"/>
      <c r="L40" s="512"/>
      <c r="N40" s="110"/>
      <c r="O40" s="110"/>
      <c r="P40" s="110"/>
    </row>
    <row r="41" spans="1:16" ht="15" x14ac:dyDescent="0.25">
      <c r="A41" s="1"/>
      <c r="B41" s="41" t="s">
        <v>166</v>
      </c>
      <c r="C41" s="390" t="s">
        <v>167</v>
      </c>
      <c r="D41" s="391"/>
      <c r="E41" s="392"/>
      <c r="F41" s="400" t="s">
        <v>168</v>
      </c>
      <c r="G41" s="400"/>
      <c r="H41" s="59"/>
      <c r="I41" s="510"/>
      <c r="J41" s="511"/>
      <c r="K41" s="511"/>
      <c r="L41" s="512"/>
      <c r="N41" s="110"/>
      <c r="O41" s="110"/>
      <c r="P41" s="110"/>
    </row>
    <row r="42" spans="1:16" ht="15" x14ac:dyDescent="0.25">
      <c r="A42" s="1"/>
      <c r="B42" s="41" t="s">
        <v>169</v>
      </c>
      <c r="C42" s="393" t="s">
        <v>170</v>
      </c>
      <c r="D42" s="393"/>
      <c r="E42" s="88"/>
      <c r="F42" s="32"/>
      <c r="G42" s="45"/>
      <c r="H42" s="52"/>
      <c r="I42" s="510"/>
      <c r="J42" s="511"/>
      <c r="K42" s="511"/>
      <c r="L42" s="512"/>
      <c r="N42" s="110"/>
      <c r="O42" s="110"/>
      <c r="P42" s="110"/>
    </row>
    <row r="43" spans="1:16" ht="15" x14ac:dyDescent="0.25">
      <c r="A43" s="1"/>
      <c r="B43" s="41" t="s">
        <v>171</v>
      </c>
      <c r="C43" s="394" t="s">
        <v>172</v>
      </c>
      <c r="D43" s="395"/>
      <c r="E43" s="396"/>
      <c r="F43" s="400" t="s">
        <v>173</v>
      </c>
      <c r="G43" s="400"/>
      <c r="H43" s="60"/>
      <c r="I43" s="510"/>
      <c r="J43" s="511"/>
      <c r="K43" s="511"/>
      <c r="L43" s="512"/>
      <c r="N43" s="110"/>
      <c r="O43" s="110"/>
      <c r="P43" s="110"/>
    </row>
    <row r="44" spans="1:16" ht="15.75" customHeight="1" thickBot="1" x14ac:dyDescent="0.3">
      <c r="A44" s="1"/>
      <c r="B44" s="62" t="s">
        <v>174</v>
      </c>
      <c r="C44" s="397" t="s">
        <v>175</v>
      </c>
      <c r="D44" s="397"/>
      <c r="E44" s="398" t="s">
        <v>176</v>
      </c>
      <c r="F44" s="399"/>
      <c r="G44" s="399"/>
      <c r="H44" s="61"/>
      <c r="I44" s="513"/>
      <c r="J44" s="514"/>
      <c r="K44" s="514"/>
      <c r="L44" s="515"/>
      <c r="N44" s="110"/>
      <c r="O44" s="110"/>
      <c r="P44" s="110"/>
    </row>
    <row r="45" spans="1:16" ht="5.25" customHeight="1" thickBot="1" x14ac:dyDescent="0.25">
      <c r="A45" s="1"/>
      <c r="B45" s="18"/>
      <c r="C45" s="4"/>
      <c r="D45" s="4"/>
      <c r="E45" s="4"/>
      <c r="F45" s="4"/>
      <c r="G45" s="4"/>
      <c r="H45" s="4"/>
      <c r="I45" s="4"/>
      <c r="J45" s="4"/>
      <c r="K45" s="4"/>
      <c r="L45" s="19"/>
      <c r="N45" s="110"/>
      <c r="O45" s="110"/>
      <c r="P45" s="110"/>
    </row>
    <row r="46" spans="1:16" ht="15" x14ac:dyDescent="0.25">
      <c r="A46" s="1"/>
      <c r="B46" s="404" t="s">
        <v>177</v>
      </c>
      <c r="C46" s="405"/>
      <c r="D46" s="405"/>
      <c r="E46" s="405"/>
      <c r="F46" s="405"/>
      <c r="G46" s="405"/>
      <c r="H46" s="406"/>
      <c r="I46" s="379" t="s">
        <v>178</v>
      </c>
      <c r="J46" s="380"/>
      <c r="K46" s="380"/>
      <c r="L46" s="381"/>
      <c r="N46" s="110"/>
      <c r="O46" s="110"/>
      <c r="P46" s="110"/>
    </row>
    <row r="47" spans="1:16" ht="15" customHeight="1" x14ac:dyDescent="0.25">
      <c r="A47" s="1"/>
      <c r="B47" s="41" t="s">
        <v>179</v>
      </c>
      <c r="C47" s="525" t="s">
        <v>180</v>
      </c>
      <c r="D47" s="526"/>
      <c r="E47" s="526"/>
      <c r="F47" s="526"/>
      <c r="G47" s="527"/>
      <c r="H47" s="1"/>
      <c r="I47" s="542" t="s">
        <v>181</v>
      </c>
      <c r="J47" s="543"/>
      <c r="K47" s="543"/>
      <c r="L47" s="544"/>
      <c r="N47" s="110"/>
      <c r="O47" s="110"/>
      <c r="P47" s="110"/>
    </row>
    <row r="48" spans="1:16" ht="15" x14ac:dyDescent="0.25">
      <c r="A48" s="1"/>
      <c r="B48" s="41" t="s">
        <v>182</v>
      </c>
      <c r="C48" s="528" t="s">
        <v>183</v>
      </c>
      <c r="D48" s="529"/>
      <c r="E48" s="529"/>
      <c r="F48" s="529"/>
      <c r="G48" s="530"/>
      <c r="H48" s="1"/>
      <c r="I48" s="510" t="s">
        <v>184</v>
      </c>
      <c r="J48" s="511"/>
      <c r="K48" s="511"/>
      <c r="L48" s="512"/>
      <c r="N48" s="111" t="s">
        <v>185</v>
      </c>
      <c r="O48" s="110"/>
      <c r="P48" s="110"/>
    </row>
    <row r="49" spans="1:16" ht="15" x14ac:dyDescent="0.25">
      <c r="A49" s="1"/>
      <c r="B49" s="97" t="s">
        <v>186</v>
      </c>
      <c r="C49" s="394" t="s">
        <v>187</v>
      </c>
      <c r="D49" s="395"/>
      <c r="E49" s="395"/>
      <c r="F49" s="395"/>
      <c r="G49" s="396"/>
      <c r="H49" s="1"/>
      <c r="I49" s="510"/>
      <c r="J49" s="511"/>
      <c r="K49" s="511"/>
      <c r="L49" s="512"/>
      <c r="N49" s="110"/>
      <c r="O49" s="110"/>
      <c r="P49" s="110"/>
    </row>
    <row r="50" spans="1:16" ht="15" x14ac:dyDescent="0.25">
      <c r="A50" s="1"/>
      <c r="B50" s="41" t="s">
        <v>188</v>
      </c>
      <c r="C50" s="531" t="s">
        <v>189</v>
      </c>
      <c r="D50" s="532"/>
      <c r="E50" s="532"/>
      <c r="F50" s="532"/>
      <c r="G50" s="533"/>
      <c r="H50" s="1"/>
      <c r="I50" s="510"/>
      <c r="J50" s="511"/>
      <c r="K50" s="511"/>
      <c r="L50" s="512"/>
      <c r="N50" s="111" t="s">
        <v>190</v>
      </c>
      <c r="O50" s="110"/>
      <c r="P50" s="110"/>
    </row>
    <row r="51" spans="1:16" ht="15" x14ac:dyDescent="0.25">
      <c r="A51" s="1"/>
      <c r="B51" s="41" t="s">
        <v>92</v>
      </c>
      <c r="C51" s="531" t="s">
        <v>191</v>
      </c>
      <c r="D51" s="532"/>
      <c r="E51" s="532"/>
      <c r="F51" s="532"/>
      <c r="G51" s="533"/>
      <c r="H51" s="1"/>
      <c r="I51" s="510"/>
      <c r="J51" s="511"/>
      <c r="K51" s="511"/>
      <c r="L51" s="512"/>
      <c r="N51" s="110"/>
      <c r="O51" s="110"/>
      <c r="P51" s="110"/>
    </row>
    <row r="52" spans="1:16" ht="15" x14ac:dyDescent="0.25">
      <c r="A52" s="1"/>
      <c r="B52" s="41" t="s">
        <v>192</v>
      </c>
      <c r="C52" s="534" t="s">
        <v>193</v>
      </c>
      <c r="D52" s="535"/>
      <c r="E52" s="535"/>
      <c r="F52" s="535"/>
      <c r="G52" s="536"/>
      <c r="H52" s="1"/>
      <c r="I52" s="510"/>
      <c r="J52" s="511"/>
      <c r="K52" s="511"/>
      <c r="L52" s="512"/>
      <c r="N52" s="110"/>
      <c r="O52" s="110"/>
      <c r="P52" s="110"/>
    </row>
    <row r="53" spans="1:16" ht="15.75" thickBot="1" x14ac:dyDescent="0.3">
      <c r="A53" s="1"/>
      <c r="B53" s="62" t="s">
        <v>194</v>
      </c>
      <c r="C53" s="484" t="s">
        <v>195</v>
      </c>
      <c r="D53" s="484"/>
      <c r="E53" s="484"/>
      <c r="F53" s="485" t="s">
        <v>196</v>
      </c>
      <c r="G53" s="485"/>
      <c r="H53" s="486"/>
      <c r="I53" s="513"/>
      <c r="J53" s="514"/>
      <c r="K53" s="514"/>
      <c r="L53" s="515"/>
      <c r="N53" s="110"/>
      <c r="O53" s="110"/>
      <c r="P53" s="110"/>
    </row>
    <row r="54" spans="1:16" ht="4.5" customHeight="1" thickBot="1" x14ac:dyDescent="0.25">
      <c r="A54" s="1"/>
      <c r="B54" s="80"/>
      <c r="C54" s="100"/>
      <c r="D54" s="100"/>
      <c r="E54" s="100"/>
      <c r="F54" s="81"/>
      <c r="G54" s="81"/>
      <c r="H54" s="81"/>
      <c r="I54" s="81"/>
      <c r="J54" s="81"/>
      <c r="K54" s="81"/>
      <c r="L54" s="82"/>
      <c r="N54" s="110"/>
      <c r="O54" s="110"/>
      <c r="P54" s="110"/>
    </row>
    <row r="55" spans="1:16" ht="15.75" thickBot="1" x14ac:dyDescent="0.3">
      <c r="A55" s="1"/>
      <c r="B55" s="376" t="s">
        <v>197</v>
      </c>
      <c r="C55" s="377"/>
      <c r="D55" s="377"/>
      <c r="E55" s="377"/>
      <c r="F55" s="377"/>
      <c r="G55" s="377"/>
      <c r="H55" s="378"/>
      <c r="I55" s="379" t="s">
        <v>198</v>
      </c>
      <c r="J55" s="380"/>
      <c r="K55" s="380"/>
      <c r="L55" s="381"/>
      <c r="N55" s="110"/>
      <c r="O55" s="110"/>
      <c r="P55" s="110"/>
    </row>
    <row r="56" spans="1:16" x14ac:dyDescent="0.2">
      <c r="A56" s="1"/>
      <c r="B56" s="487" t="s">
        <v>199</v>
      </c>
      <c r="C56" s="488"/>
      <c r="D56" s="487" t="s">
        <v>200</v>
      </c>
      <c r="E56" s="493"/>
      <c r="F56" s="493"/>
      <c r="G56" s="493"/>
      <c r="H56" s="488"/>
      <c r="I56" s="1"/>
      <c r="J56" s="91" t="s">
        <v>201</v>
      </c>
      <c r="K56" s="496" t="s">
        <v>202</v>
      </c>
      <c r="L56" s="497"/>
      <c r="N56" s="110"/>
      <c r="O56" s="110"/>
      <c r="P56" s="110"/>
    </row>
    <row r="57" spans="1:16" x14ac:dyDescent="0.2">
      <c r="A57" s="1"/>
      <c r="B57" s="489"/>
      <c r="C57" s="490"/>
      <c r="D57" s="489"/>
      <c r="E57" s="494"/>
      <c r="F57" s="494"/>
      <c r="G57" s="494"/>
      <c r="H57" s="490"/>
      <c r="I57" s="1"/>
      <c r="J57" s="91" t="s">
        <v>203</v>
      </c>
      <c r="K57" s="496" t="s">
        <v>204</v>
      </c>
      <c r="L57" s="497"/>
      <c r="N57" s="110"/>
      <c r="O57" s="110"/>
      <c r="P57" s="110"/>
    </row>
    <row r="58" spans="1:16" x14ac:dyDescent="0.2">
      <c r="A58" s="1"/>
      <c r="B58" s="489"/>
      <c r="C58" s="490"/>
      <c r="D58" s="489"/>
      <c r="E58" s="494"/>
      <c r="F58" s="494"/>
      <c r="G58" s="494"/>
      <c r="H58" s="490"/>
      <c r="I58" s="508" t="s">
        <v>205</v>
      </c>
      <c r="J58" s="509"/>
      <c r="K58" s="496" t="s">
        <v>206</v>
      </c>
      <c r="L58" s="497"/>
      <c r="N58" s="110"/>
      <c r="O58" s="110"/>
      <c r="P58" s="110"/>
    </row>
    <row r="59" spans="1:16" ht="15.75" thickBot="1" x14ac:dyDescent="0.3">
      <c r="A59" s="1"/>
      <c r="B59" s="489"/>
      <c r="C59" s="490"/>
      <c r="D59" s="489"/>
      <c r="E59" s="494"/>
      <c r="F59" s="494"/>
      <c r="G59" s="494"/>
      <c r="H59" s="490"/>
      <c r="I59" s="1"/>
      <c r="J59" s="91" t="s">
        <v>207</v>
      </c>
      <c r="K59" s="498" t="s">
        <v>208</v>
      </c>
      <c r="L59" s="499"/>
      <c r="N59" s="111" t="s">
        <v>209</v>
      </c>
      <c r="O59" s="110"/>
      <c r="P59" s="110"/>
    </row>
    <row r="60" spans="1:16" ht="15" thickBot="1" x14ac:dyDescent="0.25">
      <c r="A60" s="1"/>
      <c r="B60" s="489"/>
      <c r="C60" s="490"/>
      <c r="D60" s="489"/>
      <c r="E60" s="494"/>
      <c r="F60" s="494"/>
      <c r="G60" s="494"/>
      <c r="H60" s="490"/>
      <c r="I60" s="500" t="s">
        <v>210</v>
      </c>
      <c r="J60" s="500"/>
      <c r="K60" s="501"/>
      <c r="L60" s="501"/>
      <c r="N60" s="110"/>
      <c r="O60" s="110"/>
      <c r="P60" s="110"/>
    </row>
    <row r="61" spans="1:16" ht="14.25" customHeight="1" x14ac:dyDescent="0.25">
      <c r="A61" s="1"/>
      <c r="B61" s="489"/>
      <c r="C61" s="490"/>
      <c r="D61" s="489"/>
      <c r="E61" s="494"/>
      <c r="F61" s="494"/>
      <c r="G61" s="494"/>
      <c r="H61" s="490"/>
      <c r="I61" s="516" t="s">
        <v>211</v>
      </c>
      <c r="J61" s="517"/>
      <c r="K61" s="517"/>
      <c r="L61" s="518"/>
      <c r="N61" s="111" t="s">
        <v>212</v>
      </c>
      <c r="O61" s="110"/>
      <c r="P61" s="110"/>
    </row>
    <row r="62" spans="1:16" x14ac:dyDescent="0.2">
      <c r="A62" s="1"/>
      <c r="B62" s="489"/>
      <c r="C62" s="490"/>
      <c r="D62" s="489"/>
      <c r="E62" s="494"/>
      <c r="F62" s="494"/>
      <c r="G62" s="494"/>
      <c r="H62" s="490"/>
      <c r="I62" s="519" t="s">
        <v>213</v>
      </c>
      <c r="J62" s="520"/>
      <c r="K62" s="520"/>
      <c r="L62" s="521"/>
      <c r="N62" s="110"/>
      <c r="O62" s="110"/>
      <c r="P62" s="110"/>
    </row>
    <row r="63" spans="1:16" x14ac:dyDescent="0.2">
      <c r="A63" s="1"/>
      <c r="B63" s="489"/>
      <c r="C63" s="490"/>
      <c r="D63" s="489"/>
      <c r="E63" s="494"/>
      <c r="F63" s="494"/>
      <c r="G63" s="494"/>
      <c r="H63" s="490"/>
      <c r="I63" s="519"/>
      <c r="J63" s="520"/>
      <c r="K63" s="520"/>
      <c r="L63" s="521"/>
      <c r="N63" s="110"/>
      <c r="O63" s="110"/>
      <c r="P63" s="110"/>
    </row>
    <row r="64" spans="1:16" x14ac:dyDescent="0.2">
      <c r="A64" s="1"/>
      <c r="B64" s="489"/>
      <c r="C64" s="490"/>
      <c r="D64" s="489"/>
      <c r="E64" s="494"/>
      <c r="F64" s="494"/>
      <c r="G64" s="494"/>
      <c r="H64" s="490"/>
      <c r="I64" s="519"/>
      <c r="J64" s="520"/>
      <c r="K64" s="520"/>
      <c r="L64" s="521"/>
      <c r="N64" s="110"/>
      <c r="O64" s="110"/>
      <c r="P64" s="110"/>
    </row>
    <row r="65" spans="1:16" x14ac:dyDescent="0.2">
      <c r="A65" s="1"/>
      <c r="B65" s="489"/>
      <c r="C65" s="490"/>
      <c r="D65" s="489"/>
      <c r="E65" s="494"/>
      <c r="F65" s="494"/>
      <c r="G65" s="494"/>
      <c r="H65" s="490"/>
      <c r="I65" s="519"/>
      <c r="J65" s="520"/>
      <c r="K65" s="520"/>
      <c r="L65" s="521"/>
      <c r="N65" s="110"/>
      <c r="O65" s="110"/>
      <c r="P65" s="110"/>
    </row>
    <row r="66" spans="1:16" x14ac:dyDescent="0.2">
      <c r="A66" s="1"/>
      <c r="B66" s="489"/>
      <c r="C66" s="490"/>
      <c r="D66" s="489"/>
      <c r="E66" s="494"/>
      <c r="F66" s="494"/>
      <c r="G66" s="494"/>
      <c r="H66" s="490"/>
      <c r="I66" s="519"/>
      <c r="J66" s="520"/>
      <c r="K66" s="520"/>
      <c r="L66" s="521"/>
      <c r="N66" s="110"/>
      <c r="O66" s="110"/>
      <c r="P66" s="110"/>
    </row>
    <row r="67" spans="1:16" ht="15" thickBot="1" x14ac:dyDescent="0.25">
      <c r="A67" s="1"/>
      <c r="B67" s="491"/>
      <c r="C67" s="492"/>
      <c r="D67" s="491"/>
      <c r="E67" s="495"/>
      <c r="F67" s="495"/>
      <c r="G67" s="495"/>
      <c r="H67" s="492"/>
      <c r="I67" s="522"/>
      <c r="J67" s="523"/>
      <c r="K67" s="523"/>
      <c r="L67" s="524"/>
      <c r="N67" s="110"/>
      <c r="O67" s="110"/>
      <c r="P67" s="110"/>
    </row>
    <row r="68" spans="1:16" ht="15.75" thickBot="1" x14ac:dyDescent="0.3">
      <c r="A68" s="1"/>
      <c r="B68" s="376" t="s">
        <v>214</v>
      </c>
      <c r="C68" s="377"/>
      <c r="D68" s="377"/>
      <c r="E68" s="377"/>
      <c r="F68" s="377"/>
      <c r="G68" s="377"/>
      <c r="H68" s="377"/>
      <c r="I68" s="377"/>
      <c r="J68" s="377"/>
      <c r="K68" s="377"/>
      <c r="L68" s="378"/>
      <c r="N68" s="110"/>
      <c r="O68" s="110"/>
      <c r="P68" s="110"/>
    </row>
    <row r="69" spans="1:16" ht="15" x14ac:dyDescent="0.25">
      <c r="A69" s="1"/>
      <c r="B69" s="104" t="s">
        <v>215</v>
      </c>
      <c r="C69" s="105"/>
      <c r="D69" s="89" t="s">
        <v>216</v>
      </c>
      <c r="E69" s="90"/>
      <c r="F69" s="90"/>
      <c r="G69" s="90"/>
      <c r="H69" s="85"/>
      <c r="I69" s="30" t="s">
        <v>217</v>
      </c>
      <c r="J69" s="1"/>
      <c r="K69" s="9"/>
      <c r="L69" s="16"/>
      <c r="N69" s="110"/>
      <c r="O69" s="110"/>
      <c r="P69" s="110"/>
    </row>
    <row r="70" spans="1:16" x14ac:dyDescent="0.2">
      <c r="A70" s="1"/>
      <c r="B70" s="474" t="s">
        <v>218</v>
      </c>
      <c r="C70" s="475"/>
      <c r="D70" s="502" t="s">
        <v>219</v>
      </c>
      <c r="E70" s="503"/>
      <c r="F70" s="503"/>
      <c r="G70" s="503"/>
      <c r="H70" s="504"/>
      <c r="I70" s="502" t="s">
        <v>219</v>
      </c>
      <c r="J70" s="503"/>
      <c r="K70" s="503"/>
      <c r="L70" s="504"/>
      <c r="N70" s="110"/>
      <c r="O70" s="110"/>
      <c r="P70" s="110"/>
    </row>
    <row r="71" spans="1:16" ht="15" thickBot="1" x14ac:dyDescent="0.25">
      <c r="A71" s="1"/>
      <c r="B71" s="476"/>
      <c r="C71" s="477"/>
      <c r="D71" s="505"/>
      <c r="E71" s="506"/>
      <c r="F71" s="506"/>
      <c r="G71" s="506"/>
      <c r="H71" s="507"/>
      <c r="I71" s="505"/>
      <c r="J71" s="506"/>
      <c r="K71" s="506"/>
      <c r="L71" s="507"/>
      <c r="N71" s="110"/>
      <c r="O71" s="110"/>
      <c r="P71" s="110"/>
    </row>
    <row r="72" spans="1:16" ht="15" x14ac:dyDescent="0.25">
      <c r="A72" s="1"/>
      <c r="B72" s="8" t="s">
        <v>220</v>
      </c>
      <c r="C72" s="7"/>
      <c r="D72" s="84" t="s">
        <v>221</v>
      </c>
      <c r="E72" s="11"/>
      <c r="F72" s="11"/>
      <c r="G72" s="54"/>
      <c r="H72" s="85"/>
      <c r="I72" s="31" t="s">
        <v>222</v>
      </c>
      <c r="J72" s="11"/>
      <c r="K72" s="11"/>
      <c r="L72" s="6"/>
      <c r="N72" s="110"/>
      <c r="O72" s="110"/>
      <c r="P72" s="110"/>
    </row>
    <row r="73" spans="1:16" x14ac:dyDescent="0.2">
      <c r="A73" s="1"/>
      <c r="B73" s="474" t="s">
        <v>218</v>
      </c>
      <c r="C73" s="475"/>
      <c r="D73" s="478" t="s">
        <v>219</v>
      </c>
      <c r="E73" s="479"/>
      <c r="F73" s="479"/>
      <c r="G73" s="479"/>
      <c r="H73" s="480"/>
      <c r="I73" s="502" t="s">
        <v>219</v>
      </c>
      <c r="J73" s="503"/>
      <c r="K73" s="503"/>
      <c r="L73" s="504"/>
      <c r="N73" s="110"/>
      <c r="O73" s="110"/>
      <c r="P73" s="110"/>
    </row>
    <row r="74" spans="1:16" ht="15" thickBot="1" x14ac:dyDescent="0.25">
      <c r="A74" s="1"/>
      <c r="B74" s="476"/>
      <c r="C74" s="477"/>
      <c r="D74" s="481"/>
      <c r="E74" s="482"/>
      <c r="F74" s="482"/>
      <c r="G74" s="482"/>
      <c r="H74" s="483"/>
      <c r="I74" s="505"/>
      <c r="J74" s="506"/>
      <c r="K74" s="506"/>
      <c r="L74" s="507"/>
      <c r="N74" s="110"/>
      <c r="O74" s="110"/>
      <c r="P74" s="110"/>
    </row>
    <row r="75" spans="1:16" ht="15" x14ac:dyDescent="0.25">
      <c r="A75" s="1"/>
      <c r="B75" s="8" t="s">
        <v>223</v>
      </c>
      <c r="C75" s="7"/>
      <c r="D75" s="84" t="s">
        <v>224</v>
      </c>
      <c r="E75" s="11"/>
      <c r="F75" s="11"/>
      <c r="G75" s="54"/>
      <c r="H75" s="85"/>
      <c r="I75" s="465"/>
      <c r="J75" s="466"/>
      <c r="K75" s="466"/>
      <c r="L75" s="467"/>
      <c r="N75" s="110"/>
      <c r="O75" s="110"/>
      <c r="P75" s="110"/>
    </row>
    <row r="76" spans="1:16" ht="14.25" customHeight="1" x14ac:dyDescent="0.2">
      <c r="A76" s="1"/>
      <c r="B76" s="474" t="s">
        <v>218</v>
      </c>
      <c r="C76" s="475"/>
      <c r="D76" s="478" t="s">
        <v>219</v>
      </c>
      <c r="E76" s="479"/>
      <c r="F76" s="479"/>
      <c r="G76" s="479"/>
      <c r="H76" s="480"/>
      <c r="I76" s="468"/>
      <c r="J76" s="469"/>
      <c r="K76" s="469"/>
      <c r="L76" s="470"/>
      <c r="N76" s="110"/>
      <c r="O76" s="110"/>
      <c r="P76" s="110"/>
    </row>
    <row r="77" spans="1:16" ht="15" customHeight="1" thickBot="1" x14ac:dyDescent="0.25">
      <c r="A77" s="1"/>
      <c r="B77" s="476"/>
      <c r="C77" s="477"/>
      <c r="D77" s="481"/>
      <c r="E77" s="482"/>
      <c r="F77" s="482"/>
      <c r="G77" s="482"/>
      <c r="H77" s="483"/>
      <c r="I77" s="471"/>
      <c r="J77" s="472"/>
      <c r="K77" s="472"/>
      <c r="L77" s="473"/>
      <c r="N77" s="110"/>
      <c r="O77" s="110"/>
      <c r="P77" s="110"/>
    </row>
    <row r="78" spans="1:16" x14ac:dyDescent="0.2">
      <c r="A78" s="1"/>
      <c r="B78" s="134" t="s">
        <v>225</v>
      </c>
      <c r="C78" s="1"/>
      <c r="D78" s="1"/>
      <c r="E78"/>
      <c r="F78"/>
      <c r="G78"/>
      <c r="H78" s="12"/>
      <c r="I78" s="12"/>
      <c r="J78" s="3"/>
      <c r="K78" s="10"/>
      <c r="L78" s="17"/>
      <c r="N78" s="110"/>
      <c r="O78" s="110"/>
      <c r="P78" s="110"/>
    </row>
    <row r="79" spans="1:16" x14ac:dyDescent="0.2">
      <c r="A79" s="1"/>
      <c r="B79" s="134" t="s">
        <v>226</v>
      </c>
      <c r="C79" s="12"/>
      <c r="D79"/>
      <c r="E79"/>
      <c r="F79"/>
      <c r="G79"/>
      <c r="H79" s="12"/>
      <c r="I79" s="12"/>
      <c r="J79" s="3"/>
      <c r="K79" s="10"/>
      <c r="L79" s="17"/>
      <c r="N79" s="110"/>
      <c r="O79" s="110"/>
      <c r="P79" s="110"/>
    </row>
    <row r="80" spans="1:16" ht="15" thickBot="1" x14ac:dyDescent="0.25">
      <c r="A80" s="1"/>
      <c r="B80" s="135" t="s">
        <v>227</v>
      </c>
      <c r="C80" s="130"/>
      <c r="D80" s="131"/>
      <c r="E80" s="131"/>
      <c r="F80" s="131"/>
      <c r="G80" s="131"/>
      <c r="H80" s="130"/>
      <c r="I80" s="130"/>
      <c r="J80" s="132"/>
      <c r="K80" s="133"/>
      <c r="L80" s="63"/>
      <c r="N80" s="110"/>
      <c r="O80" s="110"/>
      <c r="P80" s="110"/>
    </row>
    <row r="81" spans="1:16" x14ac:dyDescent="0.2">
      <c r="A81" s="106"/>
      <c r="B81" s="106"/>
      <c r="C81" s="106"/>
      <c r="D81" s="106"/>
      <c r="E81" s="106"/>
      <c r="F81" s="106"/>
      <c r="G81" s="106"/>
      <c r="H81" s="106"/>
      <c r="I81" s="106"/>
      <c r="J81" s="106"/>
      <c r="K81" s="106"/>
      <c r="L81" s="106"/>
      <c r="N81" s="110"/>
      <c r="O81" s="110"/>
      <c r="P81" s="110"/>
    </row>
    <row r="82" spans="1:16" x14ac:dyDescent="0.2">
      <c r="A82" s="106"/>
      <c r="B82" s="106"/>
      <c r="C82" s="106"/>
      <c r="D82" s="106"/>
      <c r="E82" s="106"/>
      <c r="F82" s="106"/>
      <c r="G82" s="106"/>
      <c r="H82" s="106"/>
      <c r="I82" s="106"/>
      <c r="J82" s="106"/>
      <c r="K82" s="106"/>
      <c r="L82" s="106"/>
      <c r="N82" s="110"/>
      <c r="O82" s="110"/>
      <c r="P82" s="110"/>
    </row>
    <row r="83" spans="1:16" x14ac:dyDescent="0.2">
      <c r="A83" s="106"/>
      <c r="B83" s="106"/>
      <c r="C83" s="106"/>
      <c r="D83" s="106"/>
      <c r="E83" s="106"/>
      <c r="F83" s="106"/>
      <c r="G83" s="106"/>
      <c r="H83" s="106"/>
      <c r="I83" s="106"/>
      <c r="J83" s="106"/>
      <c r="K83" s="106"/>
      <c r="L83" s="106"/>
      <c r="N83" s="110"/>
      <c r="O83" s="110"/>
      <c r="P83" s="110"/>
    </row>
    <row r="84" spans="1:16" x14ac:dyDescent="0.2">
      <c r="A84" s="106"/>
      <c r="B84" s="177"/>
      <c r="C84" s="106"/>
      <c r="D84" s="106"/>
      <c r="E84" s="106"/>
      <c r="F84" s="106"/>
      <c r="G84" s="106"/>
      <c r="H84" s="106"/>
      <c r="I84" s="106"/>
      <c r="J84" s="106"/>
      <c r="K84" s="106"/>
      <c r="L84" s="106"/>
      <c r="N84" s="110"/>
      <c r="O84" s="110"/>
      <c r="P84" s="110"/>
    </row>
    <row r="85" spans="1:16" x14ac:dyDescent="0.2">
      <c r="A85" s="106"/>
      <c r="B85" s="177"/>
      <c r="C85" s="106"/>
      <c r="D85" s="106"/>
      <c r="E85" s="106"/>
      <c r="F85" s="106"/>
      <c r="G85" s="106"/>
      <c r="H85" s="106"/>
      <c r="I85" s="106"/>
      <c r="J85" s="106"/>
      <c r="K85" s="106"/>
      <c r="L85" s="106"/>
      <c r="N85" s="110"/>
      <c r="O85" s="110"/>
      <c r="P85" s="110"/>
    </row>
    <row r="86" spans="1:16" x14ac:dyDescent="0.2">
      <c r="A86" s="106"/>
      <c r="B86" s="177"/>
      <c r="C86" s="106"/>
      <c r="D86" s="106"/>
      <c r="E86" s="106"/>
      <c r="F86" s="106"/>
      <c r="G86" s="106"/>
      <c r="H86" s="106"/>
      <c r="I86" s="106"/>
      <c r="J86" s="106"/>
      <c r="K86" s="106"/>
      <c r="L86" s="106"/>
      <c r="N86" s="110"/>
      <c r="O86" s="110"/>
      <c r="P86" s="110"/>
    </row>
    <row r="87" spans="1:16" x14ac:dyDescent="0.2">
      <c r="A87" s="106"/>
      <c r="B87" s="177"/>
      <c r="C87" s="106"/>
      <c r="D87" s="106"/>
      <c r="E87" s="106"/>
      <c r="F87" s="106"/>
      <c r="G87" s="106"/>
      <c r="H87" s="106"/>
      <c r="I87" s="106"/>
      <c r="J87" s="106"/>
      <c r="K87" s="106"/>
      <c r="L87" s="106"/>
      <c r="N87" s="110"/>
      <c r="O87" s="110"/>
      <c r="P87" s="110"/>
    </row>
    <row r="88" spans="1:16" x14ac:dyDescent="0.2">
      <c r="A88" s="106"/>
      <c r="B88" s="177"/>
      <c r="C88" s="106"/>
      <c r="D88" s="106"/>
      <c r="E88" s="106"/>
      <c r="F88" s="106"/>
      <c r="G88" s="106"/>
      <c r="H88" s="106"/>
      <c r="I88" s="106"/>
      <c r="J88" s="106"/>
      <c r="K88" s="106"/>
      <c r="L88" s="106"/>
      <c r="N88" s="110"/>
      <c r="O88" s="110"/>
      <c r="P88" s="110"/>
    </row>
    <row r="89" spans="1:16" x14ac:dyDescent="0.2">
      <c r="A89" s="106"/>
      <c r="B89" s="177"/>
      <c r="C89" s="106"/>
      <c r="D89" s="106"/>
      <c r="E89" s="106"/>
      <c r="F89" s="106"/>
      <c r="G89" s="106"/>
      <c r="H89" s="106"/>
      <c r="I89" s="106"/>
      <c r="J89" s="106"/>
      <c r="K89" s="106"/>
      <c r="L89" s="106"/>
      <c r="N89" s="110"/>
      <c r="O89" s="110"/>
      <c r="P89" s="110"/>
    </row>
    <row r="90" spans="1:16" x14ac:dyDescent="0.2">
      <c r="A90" s="106"/>
      <c r="B90" s="177"/>
      <c r="C90" s="106"/>
      <c r="D90" s="106"/>
      <c r="E90" s="106"/>
      <c r="F90" s="106"/>
      <c r="G90" s="106"/>
      <c r="H90" s="106"/>
      <c r="I90" s="106"/>
      <c r="J90" s="106"/>
      <c r="K90" s="106"/>
      <c r="L90" s="106"/>
      <c r="N90" s="110"/>
      <c r="O90" s="110"/>
      <c r="P90" s="110"/>
    </row>
    <row r="91" spans="1:16" x14ac:dyDescent="0.2">
      <c r="A91" s="106"/>
      <c r="B91" s="177"/>
      <c r="C91" s="106"/>
      <c r="D91" s="106"/>
      <c r="E91" s="106"/>
      <c r="F91" s="106"/>
      <c r="G91" s="106"/>
      <c r="H91" s="106"/>
      <c r="I91" s="106"/>
      <c r="J91" s="106"/>
      <c r="K91" s="106"/>
      <c r="L91" s="106"/>
      <c r="N91" s="110"/>
      <c r="O91" s="110"/>
      <c r="P91" s="110"/>
    </row>
    <row r="92" spans="1:16" x14ac:dyDescent="0.2">
      <c r="A92" s="106"/>
      <c r="B92" s="177"/>
      <c r="C92" s="106"/>
      <c r="D92" s="106"/>
      <c r="E92" s="106"/>
      <c r="F92" s="106"/>
      <c r="G92" s="106"/>
      <c r="H92" s="106"/>
      <c r="I92" s="106"/>
      <c r="J92" s="106"/>
      <c r="K92" s="106"/>
      <c r="L92" s="106"/>
      <c r="N92" s="110"/>
      <c r="O92" s="110"/>
      <c r="P92" s="110"/>
    </row>
    <row r="93" spans="1:16" x14ac:dyDescent="0.2">
      <c r="A93" s="106"/>
      <c r="B93" s="177"/>
      <c r="C93" s="106"/>
      <c r="D93" s="106"/>
      <c r="E93" s="106"/>
      <c r="F93" s="106"/>
      <c r="G93" s="106"/>
      <c r="H93" s="106"/>
      <c r="I93" s="106"/>
      <c r="J93" s="106"/>
      <c r="K93" s="106"/>
      <c r="L93" s="106"/>
      <c r="N93" s="110"/>
      <c r="O93" s="110"/>
      <c r="P93" s="110"/>
    </row>
    <row r="94" spans="1:16" x14ac:dyDescent="0.2">
      <c r="A94" s="106"/>
      <c r="B94" s="177"/>
      <c r="C94" s="106"/>
      <c r="D94" s="106"/>
      <c r="E94" s="106"/>
      <c r="F94" s="106"/>
      <c r="G94" s="106"/>
      <c r="H94" s="106"/>
      <c r="I94" s="106"/>
      <c r="J94" s="106"/>
      <c r="K94" s="106"/>
      <c r="L94" s="106"/>
      <c r="N94" s="110"/>
      <c r="O94" s="110"/>
      <c r="P94" s="110"/>
    </row>
    <row r="95" spans="1:16" x14ac:dyDescent="0.2">
      <c r="A95" s="106"/>
      <c r="B95" s="177"/>
      <c r="C95" s="106"/>
      <c r="D95" s="106"/>
      <c r="E95" s="106"/>
      <c r="F95" s="106"/>
      <c r="G95" s="106"/>
      <c r="H95" s="106"/>
      <c r="I95" s="106"/>
      <c r="J95" s="106"/>
      <c r="K95" s="106"/>
      <c r="L95" s="106"/>
      <c r="N95" s="110"/>
      <c r="O95" s="110"/>
      <c r="P95" s="110"/>
    </row>
    <row r="96" spans="1:16" x14ac:dyDescent="0.2">
      <c r="B96" s="177"/>
      <c r="N96" s="110"/>
      <c r="O96" s="110"/>
      <c r="P96" s="110"/>
    </row>
    <row r="97" spans="2:16" x14ac:dyDescent="0.2">
      <c r="B97" s="177"/>
      <c r="N97" s="110"/>
      <c r="O97" s="110"/>
      <c r="P97" s="110"/>
    </row>
    <row r="98" spans="2:16" x14ac:dyDescent="0.2">
      <c r="B98" s="177"/>
      <c r="N98" s="110"/>
      <c r="O98" s="110"/>
      <c r="P98" s="110"/>
    </row>
    <row r="99" spans="2:16" x14ac:dyDescent="0.2">
      <c r="B99" s="177"/>
      <c r="N99" s="110"/>
      <c r="O99" s="110"/>
      <c r="P99" s="110"/>
    </row>
  </sheetData>
  <sortState xmlns:xlrd2="http://schemas.microsoft.com/office/spreadsheetml/2017/richdata2" ref="N6:P11">
    <sortCondition ref="N6:N11"/>
  </sortState>
  <mergeCells count="103">
    <mergeCell ref="C47:G47"/>
    <mergeCell ref="C48:G48"/>
    <mergeCell ref="C49:G49"/>
    <mergeCell ref="C50:G50"/>
    <mergeCell ref="C51:G51"/>
    <mergeCell ref="C52:G52"/>
    <mergeCell ref="I37:J37"/>
    <mergeCell ref="K37:L37"/>
    <mergeCell ref="I38:J38"/>
    <mergeCell ref="K38:L38"/>
    <mergeCell ref="I40:L44"/>
    <mergeCell ref="I47:L47"/>
    <mergeCell ref="I46:L46"/>
    <mergeCell ref="I75:L77"/>
    <mergeCell ref="B76:C77"/>
    <mergeCell ref="D76:H77"/>
    <mergeCell ref="C53:E53"/>
    <mergeCell ref="F53:H53"/>
    <mergeCell ref="B56:C67"/>
    <mergeCell ref="D56:H67"/>
    <mergeCell ref="K56:L56"/>
    <mergeCell ref="K57:L57"/>
    <mergeCell ref="K58:L58"/>
    <mergeCell ref="K59:L59"/>
    <mergeCell ref="I60:L60"/>
    <mergeCell ref="B70:C71"/>
    <mergeCell ref="D70:H71"/>
    <mergeCell ref="B73:C74"/>
    <mergeCell ref="D73:H74"/>
    <mergeCell ref="I73:L74"/>
    <mergeCell ref="B68:L68"/>
    <mergeCell ref="I58:J58"/>
    <mergeCell ref="I70:L71"/>
    <mergeCell ref="I48:L53"/>
    <mergeCell ref="I61:L61"/>
    <mergeCell ref="I62:L67"/>
    <mergeCell ref="B3:L3"/>
    <mergeCell ref="C5:D5"/>
    <mergeCell ref="C6:D6"/>
    <mergeCell ref="H6:I6"/>
    <mergeCell ref="C15:G15"/>
    <mergeCell ref="C16:G16"/>
    <mergeCell ref="J16:K16"/>
    <mergeCell ref="C17:G17"/>
    <mergeCell ref="C7:D7"/>
    <mergeCell ref="H7:I7"/>
    <mergeCell ref="C8:D8"/>
    <mergeCell ref="H8:I8"/>
    <mergeCell ref="C9:D9"/>
    <mergeCell ref="H9:I9"/>
    <mergeCell ref="C10:D10"/>
    <mergeCell ref="H10:I10"/>
    <mergeCell ref="C11:D11"/>
    <mergeCell ref="H11:I11"/>
    <mergeCell ref="C14:G14"/>
    <mergeCell ref="B1:B2"/>
    <mergeCell ref="C1:L1"/>
    <mergeCell ref="C2:L2"/>
    <mergeCell ref="C20:D20"/>
    <mergeCell ref="C21:D21"/>
    <mergeCell ref="J21:K21"/>
    <mergeCell ref="I33:J33"/>
    <mergeCell ref="K33:L33"/>
    <mergeCell ref="C23:D23"/>
    <mergeCell ref="C24:D24"/>
    <mergeCell ref="J23:K23"/>
    <mergeCell ref="C25:D25"/>
    <mergeCell ref="G25:H25"/>
    <mergeCell ref="C33:D33"/>
    <mergeCell ref="J24:K24"/>
    <mergeCell ref="J20:K20"/>
    <mergeCell ref="J25:K25"/>
    <mergeCell ref="B27:C27"/>
    <mergeCell ref="D27:E27"/>
    <mergeCell ref="C28:G29"/>
    <mergeCell ref="C30:G30"/>
    <mergeCell ref="I32:L32"/>
    <mergeCell ref="C22:D22"/>
    <mergeCell ref="J22:K22"/>
    <mergeCell ref="J19:L19"/>
    <mergeCell ref="C34:D34"/>
    <mergeCell ref="C35:D35"/>
    <mergeCell ref="C36:D36"/>
    <mergeCell ref="C37:D37"/>
    <mergeCell ref="I39:L39"/>
    <mergeCell ref="B55:H55"/>
    <mergeCell ref="I55:L55"/>
    <mergeCell ref="I35:J35"/>
    <mergeCell ref="K35:L35"/>
    <mergeCell ref="I36:J36"/>
    <mergeCell ref="K36:L36"/>
    <mergeCell ref="C40:D40"/>
    <mergeCell ref="C41:E41"/>
    <mergeCell ref="C42:D42"/>
    <mergeCell ref="C43:E43"/>
    <mergeCell ref="C44:D44"/>
    <mergeCell ref="E44:G44"/>
    <mergeCell ref="F41:G41"/>
    <mergeCell ref="F40:G40"/>
    <mergeCell ref="F43:G43"/>
    <mergeCell ref="I34:J34"/>
    <mergeCell ref="K34:L34"/>
    <mergeCell ref="B46:H46"/>
  </mergeCells>
  <conditionalFormatting sqref="C39:E39">
    <cfRule type="expression" dxfId="23" priority="1">
      <formula>input_units="Metric"</formula>
    </cfRule>
    <cfRule type="expression" dxfId="22" priority="2">
      <formula>input_units="English"</formula>
    </cfRule>
  </conditionalFormatting>
  <conditionalFormatting sqref="G21:I22">
    <cfRule type="expression" dxfId="21" priority="7">
      <formula>input_units="Metric"</formula>
    </cfRule>
    <cfRule type="expression" dxfId="20" priority="8">
      <formula>input_units="English"</formula>
    </cfRule>
  </conditionalFormatting>
  <conditionalFormatting sqref="J17 G23:G24 F41 F43">
    <cfRule type="expression" dxfId="19" priority="11">
      <formula>input_units="Metric"</formula>
    </cfRule>
    <cfRule type="expression" dxfId="18" priority="12">
      <formula>input_units="English"</formula>
    </cfRule>
  </conditionalFormatting>
  <conditionalFormatting sqref="J15:L15">
    <cfRule type="expression" dxfId="17" priority="13">
      <formula>input_units="Metric"</formula>
    </cfRule>
    <cfRule type="expression" dxfId="16" priority="14">
      <formula>input_units="English"</formula>
    </cfRule>
  </conditionalFormatting>
  <printOptions horizontalCentered="1"/>
  <pageMargins left="0.23622047244094499" right="0.23622047244094499" top="0.23622047244094499" bottom="0.511811023622047" header="0.23622047244094499" footer="0.23622047244094499"/>
  <pageSetup scale="66" orientation="portrait" r:id="rId1"/>
  <headerFooter>
    <oddFooter>&amp;L&amp;8AE-PSOS-FR-32-E / Rev 2.0
(01-April-2022)&amp;R&amp;8Page &amp;P of &amp;N&amp;C&amp;"Calibri"&amp;11&amp;K000000&amp;"Calibri,Regular"&amp;8&amp;K000000Adient plc
PUBLIC_x000D_&amp;1#&amp;"Calibri"&amp;10&amp;K000000Adient – INTERNAL</oddFooter>
  </headerFooter>
  <colBreaks count="1" manualBreakCount="1">
    <brk id="12" max="1048575" man="1"/>
  </colBreaks>
  <drawing r:id="rId2"/>
  <legacyDrawing r:id="rId3"/>
  <controls>
    <mc:AlternateContent xmlns:mc="http://schemas.openxmlformats.org/markup-compatibility/2006">
      <mc:Choice Requires="x14">
        <control shapeId="1047" r:id="rId4" name="OptionButton2">
          <controlPr autoLine="0" linkedCell="L10" r:id="rId5">
            <anchor moveWithCells="1">
              <from>
                <xdr:col>10</xdr:col>
                <xdr:colOff>733425</xdr:colOff>
                <xdr:row>9</xdr:row>
                <xdr:rowOff>76200</xdr:rowOff>
              </from>
              <to>
                <xdr:col>11</xdr:col>
                <xdr:colOff>847725</xdr:colOff>
                <xdr:row>10</xdr:row>
                <xdr:rowOff>133350</xdr:rowOff>
              </to>
            </anchor>
          </controlPr>
        </control>
      </mc:Choice>
      <mc:Fallback>
        <control shapeId="1047" r:id="rId4" name="OptionButton2"/>
      </mc:Fallback>
    </mc:AlternateContent>
    <mc:AlternateContent xmlns:mc="http://schemas.openxmlformats.org/markup-compatibility/2006">
      <mc:Choice Requires="x14">
        <control shapeId="1046" r:id="rId6" name="OptionButton1">
          <controlPr autoLine="0" linkedCell="L9" r:id="rId7">
            <anchor moveWithCells="1">
              <from>
                <xdr:col>10</xdr:col>
                <xdr:colOff>733425</xdr:colOff>
                <xdr:row>8</xdr:row>
                <xdr:rowOff>57150</xdr:rowOff>
              </from>
              <to>
                <xdr:col>11</xdr:col>
                <xdr:colOff>847725</xdr:colOff>
                <xdr:row>9</xdr:row>
                <xdr:rowOff>114300</xdr:rowOff>
              </to>
            </anchor>
          </controlPr>
        </control>
      </mc:Choice>
      <mc:Fallback>
        <control shapeId="1046" r:id="rId6" name="OptionButton1"/>
      </mc:Fallback>
    </mc:AlternateContent>
    <mc:AlternateContent xmlns:mc="http://schemas.openxmlformats.org/markup-compatibility/2006">
      <mc:Choice Requires="x14">
        <control shapeId="1045" r:id="rId8" name="OBMetric">
          <controlPr autoLine="0" linkedCell="K10" r:id="rId9">
            <anchor moveWithCells="1">
              <from>
                <xdr:col>9</xdr:col>
                <xdr:colOff>228600</xdr:colOff>
                <xdr:row>9</xdr:row>
                <xdr:rowOff>66675</xdr:rowOff>
              </from>
              <to>
                <xdr:col>10</xdr:col>
                <xdr:colOff>666750</xdr:colOff>
                <xdr:row>10</xdr:row>
                <xdr:rowOff>133350</xdr:rowOff>
              </to>
            </anchor>
          </controlPr>
        </control>
      </mc:Choice>
      <mc:Fallback>
        <control shapeId="1045" r:id="rId8" name="OBMetric"/>
      </mc:Fallback>
    </mc:AlternateContent>
    <mc:AlternateContent xmlns:mc="http://schemas.openxmlformats.org/markup-compatibility/2006">
      <mc:Choice Requires="x14">
        <control shapeId="1044" r:id="rId10" name="OBEnglish">
          <controlPr autoLine="0" linkedCell="K9" r:id="rId11">
            <anchor moveWithCells="1">
              <from>
                <xdr:col>9</xdr:col>
                <xdr:colOff>228600</xdr:colOff>
                <xdr:row>8</xdr:row>
                <xdr:rowOff>47625</xdr:rowOff>
              </from>
              <to>
                <xdr:col>10</xdr:col>
                <xdr:colOff>666750</xdr:colOff>
                <xdr:row>9</xdr:row>
                <xdr:rowOff>104775</xdr:rowOff>
              </to>
            </anchor>
          </controlPr>
        </control>
      </mc:Choice>
      <mc:Fallback>
        <control shapeId="1044" r:id="rId10" name="OBEnglish"/>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W81"/>
  <sheetViews>
    <sheetView showGridLines="0" zoomScaleNormal="100" workbookViewId="0">
      <selection activeCell="I39" sqref="I39:L44"/>
    </sheetView>
  </sheetViews>
  <sheetFormatPr defaultColWidth="9" defaultRowHeight="14.25" x14ac:dyDescent="0.2"/>
  <cols>
    <col min="1" max="1" width="1.5" style="107" customWidth="1"/>
    <col min="2" max="2" width="28.375" style="107" customWidth="1"/>
    <col min="3" max="5" width="10" style="107" customWidth="1"/>
    <col min="6" max="6" width="9.875" style="107" customWidth="1"/>
    <col min="7" max="7" width="9.375" style="107" customWidth="1"/>
    <col min="8" max="8" width="10.25" style="107" customWidth="1"/>
    <col min="9" max="9" width="13.5" style="107" customWidth="1"/>
    <col min="10" max="10" width="10.875" style="107" customWidth="1"/>
    <col min="11" max="11" width="14.5" style="107" customWidth="1"/>
    <col min="12" max="12" width="11.75" style="107" customWidth="1"/>
    <col min="13" max="13" width="1.625" style="107" customWidth="1"/>
    <col min="14" max="23" width="9" style="107"/>
  </cols>
  <sheetData>
    <row r="1" spans="1:12" ht="30" customHeight="1" thickBot="1" x14ac:dyDescent="0.25">
      <c r="A1" s="1"/>
      <c r="B1" s="407"/>
      <c r="C1" s="409" t="s">
        <v>0</v>
      </c>
      <c r="D1" s="410"/>
      <c r="E1" s="410"/>
      <c r="F1" s="410"/>
      <c r="G1" s="410"/>
      <c r="H1" s="410"/>
      <c r="I1" s="410"/>
      <c r="J1" s="410"/>
      <c r="K1" s="410"/>
      <c r="L1" s="411"/>
    </row>
    <row r="2" spans="1:12" ht="21" customHeight="1" thickBot="1" x14ac:dyDescent="0.25">
      <c r="A2" s="1"/>
      <c r="B2" s="408"/>
      <c r="C2" s="412" t="s">
        <v>1</v>
      </c>
      <c r="D2" s="413"/>
      <c r="E2" s="413"/>
      <c r="F2" s="413"/>
      <c r="G2" s="413"/>
      <c r="H2" s="413"/>
      <c r="I2" s="413"/>
      <c r="J2" s="413"/>
      <c r="K2" s="413"/>
      <c r="L2" s="414"/>
    </row>
    <row r="3" spans="1:12" ht="15.75" customHeight="1" thickBot="1" x14ac:dyDescent="0.25">
      <c r="A3" s="1"/>
      <c r="B3" s="670" t="s">
        <v>228</v>
      </c>
      <c r="C3" s="447"/>
      <c r="D3" s="447"/>
      <c r="E3" s="447"/>
      <c r="F3" s="447"/>
      <c r="G3" s="447"/>
      <c r="H3" s="447"/>
      <c r="I3" s="447"/>
      <c r="J3" s="447"/>
      <c r="K3" s="447"/>
      <c r="L3" s="448"/>
    </row>
    <row r="4" spans="1:12" ht="4.5" customHeight="1" thickBot="1" x14ac:dyDescent="0.25">
      <c r="A4" s="1"/>
      <c r="B4" s="46"/>
      <c r="C4" s="174"/>
      <c r="D4" s="174"/>
      <c r="E4" s="47"/>
      <c r="F4" s="47"/>
      <c r="G4" s="47"/>
      <c r="H4" s="47"/>
      <c r="I4" s="47"/>
      <c r="J4" s="47"/>
      <c r="K4" s="47"/>
      <c r="L4" s="48"/>
    </row>
    <row r="5" spans="1:12" ht="15.75" customHeight="1" thickBot="1" x14ac:dyDescent="0.3">
      <c r="A5" s="1"/>
      <c r="B5" s="72" t="s">
        <v>20</v>
      </c>
      <c r="C5" s="671" t="str">
        <f>'Input Form'!C5</f>
        <v>1A</v>
      </c>
      <c r="D5" s="672"/>
      <c r="E5" s="198" t="s">
        <v>22</v>
      </c>
      <c r="F5" s="73"/>
      <c r="G5" s="83"/>
      <c r="H5" s="202"/>
      <c r="I5" s="83"/>
      <c r="J5" s="202"/>
      <c r="K5" s="74" t="s">
        <v>23</v>
      </c>
      <c r="L5" s="179" t="str">
        <f>'Input Form'!L5</f>
        <v>1D</v>
      </c>
    </row>
    <row r="6" spans="1:12" ht="15.75" customHeight="1" x14ac:dyDescent="0.25">
      <c r="A6" s="23"/>
      <c r="B6" s="41" t="s">
        <v>25</v>
      </c>
      <c r="C6" s="671" t="str">
        <f>'Input Form'!C6</f>
        <v>1E</v>
      </c>
      <c r="D6" s="672"/>
      <c r="E6" s="141"/>
      <c r="F6" s="140"/>
      <c r="G6" s="35" t="s">
        <v>27</v>
      </c>
      <c r="H6" s="671" t="str">
        <f>'Input Form'!H6:I6</f>
        <v>1F</v>
      </c>
      <c r="I6" s="671"/>
      <c r="J6" s="141"/>
      <c r="K6" s="35" t="s">
        <v>29</v>
      </c>
      <c r="L6" s="180" t="str">
        <f>'Input Form'!L6</f>
        <v>1G</v>
      </c>
    </row>
    <row r="7" spans="1:12" ht="18" customHeight="1" x14ac:dyDescent="0.25">
      <c r="A7" s="1"/>
      <c r="B7" s="41" t="s">
        <v>31</v>
      </c>
      <c r="C7" s="668" t="str">
        <f>'Input Form'!C7</f>
        <v>1H</v>
      </c>
      <c r="D7" s="668"/>
      <c r="E7" s="141"/>
      <c r="F7" s="140"/>
      <c r="G7" s="41" t="s">
        <v>33</v>
      </c>
      <c r="H7" s="669" t="str">
        <f>'Input Form'!H7:I7</f>
        <v>1I</v>
      </c>
      <c r="I7" s="669"/>
      <c r="J7" s="141"/>
      <c r="K7" s="2"/>
      <c r="L7" s="142"/>
    </row>
    <row r="8" spans="1:12" ht="15" x14ac:dyDescent="0.25">
      <c r="A8" s="1"/>
      <c r="B8" s="41" t="s">
        <v>35</v>
      </c>
      <c r="C8" s="657" t="str">
        <f>'Input Form'!C8</f>
        <v>1J</v>
      </c>
      <c r="D8" s="657"/>
      <c r="E8" s="141"/>
      <c r="F8" s="140"/>
      <c r="G8" s="35" t="s">
        <v>37</v>
      </c>
      <c r="H8" s="658" t="str">
        <f>'Input Form'!H8:I8</f>
        <v>1K</v>
      </c>
      <c r="I8" s="658"/>
      <c r="J8" s="1"/>
      <c r="K8" s="112"/>
      <c r="L8" s="143"/>
    </row>
    <row r="9" spans="1:12" ht="15" x14ac:dyDescent="0.25">
      <c r="A9" s="1"/>
      <c r="B9" s="41" t="s">
        <v>39</v>
      </c>
      <c r="C9" s="659" t="str">
        <f>'Input Form'!C9</f>
        <v>1L</v>
      </c>
      <c r="D9" s="659"/>
      <c r="E9" s="141"/>
      <c r="F9" s="140"/>
      <c r="G9" s="39" t="s">
        <v>41</v>
      </c>
      <c r="H9" s="660" t="str">
        <f>'Input Form'!H9:I9</f>
        <v>1M</v>
      </c>
      <c r="I9" s="660"/>
      <c r="J9" s="1"/>
      <c r="K9" s="144"/>
      <c r="L9" s="145"/>
    </row>
    <row r="10" spans="1:12" ht="15" x14ac:dyDescent="0.25">
      <c r="A10" s="1"/>
      <c r="B10" s="41" t="s">
        <v>44</v>
      </c>
      <c r="C10" s="659" t="str">
        <f>'Input Form'!C10</f>
        <v>1N</v>
      </c>
      <c r="D10" s="659"/>
      <c r="E10" s="141"/>
      <c r="F10" s="140"/>
      <c r="G10" s="39" t="s">
        <v>46</v>
      </c>
      <c r="H10" s="660" t="str">
        <f>'Input Form'!H10:I10</f>
        <v>1O</v>
      </c>
      <c r="I10" s="660"/>
      <c r="J10" s="1"/>
      <c r="K10" s="144"/>
      <c r="L10" s="145"/>
    </row>
    <row r="11" spans="1:12" ht="15.75" customHeight="1" thickBot="1" x14ac:dyDescent="0.3">
      <c r="A11" s="1"/>
      <c r="B11" s="62" t="s">
        <v>48</v>
      </c>
      <c r="C11" s="661" t="str">
        <f>'Input Form'!C11</f>
        <v>1P</v>
      </c>
      <c r="D11" s="661"/>
      <c r="E11" s="146"/>
      <c r="F11" s="147"/>
      <c r="G11" s="77" t="s">
        <v>50</v>
      </c>
      <c r="H11" s="662" t="str">
        <f>'Input Form'!H11:I11</f>
        <v>1Q</v>
      </c>
      <c r="I11" s="662"/>
      <c r="J11" s="64"/>
      <c r="K11" s="64"/>
      <c r="L11" s="63"/>
    </row>
    <row r="12" spans="1:12" ht="4.5" customHeight="1" thickBot="1" x14ac:dyDescent="0.25">
      <c r="A12" s="1"/>
      <c r="B12" s="18"/>
      <c r="C12" s="4"/>
      <c r="D12" s="4"/>
      <c r="E12" s="4"/>
      <c r="F12" s="4"/>
      <c r="G12" s="4"/>
      <c r="H12" s="4"/>
      <c r="I12" s="4"/>
      <c r="J12" s="4"/>
      <c r="K12" s="4"/>
      <c r="L12" s="19"/>
    </row>
    <row r="13" spans="1:12" ht="15.75" thickBot="1" x14ac:dyDescent="0.3">
      <c r="A13" s="1"/>
      <c r="B13" s="68" t="s">
        <v>52</v>
      </c>
      <c r="C13" s="7"/>
      <c r="D13" s="7"/>
      <c r="E13" s="7"/>
      <c r="F13" s="7"/>
      <c r="G13" s="7"/>
      <c r="H13" s="28"/>
      <c r="I13" s="69"/>
      <c r="J13" s="70" t="s">
        <v>53</v>
      </c>
      <c r="K13" s="69"/>
      <c r="L13" s="71"/>
    </row>
    <row r="14" spans="1:12" x14ac:dyDescent="0.2">
      <c r="A14" s="1"/>
      <c r="B14" s="43" t="s">
        <v>229</v>
      </c>
      <c r="C14" s="368" t="s">
        <v>56</v>
      </c>
      <c r="D14" s="368"/>
      <c r="E14" s="368"/>
      <c r="F14" s="368"/>
      <c r="G14" s="368"/>
      <c r="H14" s="92" t="s">
        <v>57</v>
      </c>
      <c r="I14" s="5"/>
      <c r="J14" s="14" t="s">
        <v>58</v>
      </c>
      <c r="K14" s="14" t="s">
        <v>59</v>
      </c>
      <c r="L14" s="20" t="s">
        <v>60</v>
      </c>
    </row>
    <row r="15" spans="1:12" ht="15" x14ac:dyDescent="0.25">
      <c r="A15" s="1"/>
      <c r="B15" s="178" t="str">
        <f>IF(ISBLANK('Input Form'!B15),"",'Input Form'!B15)</f>
        <v>2A</v>
      </c>
      <c r="C15" s="663" t="str">
        <f>IF(ISBLANK('Input Form'!C15),"",'Input Form'!C15)</f>
        <v>2B</v>
      </c>
      <c r="D15" s="663"/>
      <c r="E15" s="663"/>
      <c r="F15" s="663"/>
      <c r="G15" s="664"/>
      <c r="H15" s="181" t="str">
        <f>IF(ISBLANK('Input Form'!H15),"",'Input Form'!H15)</f>
        <v>2C</v>
      </c>
      <c r="I15" s="5"/>
      <c r="J15" s="182" t="str">
        <f>IFERROR('Input Form'!J15*conversion_factor_dimension,"TBD")</f>
        <v>TBD</v>
      </c>
      <c r="K15" s="182" t="str">
        <f>IFERROR('Input Form'!K15*conversion_factor_dimension,"TBD")</f>
        <v>TBD</v>
      </c>
      <c r="L15" s="182" t="str">
        <f>IFERROR('Input Form'!L15*conversion_factor_dimension,"TBD")</f>
        <v>TBD</v>
      </c>
    </row>
    <row r="16" spans="1:12" ht="15" x14ac:dyDescent="0.25">
      <c r="A16" s="1"/>
      <c r="B16" s="176" t="str">
        <f>IF(ISBLANK('Input Form'!B16),"",'Input Form'!B16)</f>
        <v/>
      </c>
      <c r="C16" s="665" t="str">
        <f>IF(ISBLANK('Input Form'!C16),"",'Input Form'!C16)</f>
        <v/>
      </c>
      <c r="D16" s="666"/>
      <c r="E16" s="666"/>
      <c r="F16" s="666"/>
      <c r="G16" s="667"/>
      <c r="H16" s="148" t="str">
        <f>IF(ISBLANK('Input Form'!H16),"",'Input Form'!H16)</f>
        <v/>
      </c>
      <c r="I16" s="5"/>
      <c r="J16" s="454" t="s">
        <v>67</v>
      </c>
      <c r="K16" s="454"/>
      <c r="L16" s="20"/>
    </row>
    <row r="17" spans="1:12" ht="15.75" thickBot="1" x14ac:dyDescent="0.3">
      <c r="A17" s="1"/>
      <c r="B17" s="149" t="str">
        <f>IF(ISBLANK('Input Form'!B17),"",'Input Form'!B17)</f>
        <v/>
      </c>
      <c r="C17" s="651" t="str">
        <f>IF(ISBLANK('Input Form'!C17),"",'Input Form'!C17)</f>
        <v/>
      </c>
      <c r="D17" s="652"/>
      <c r="E17" s="652"/>
      <c r="F17" s="652"/>
      <c r="G17" s="653"/>
      <c r="H17" s="175" t="str">
        <f>IF(ISBLANK('Input Form'!H17),"",'Input Form'!H17)</f>
        <v/>
      </c>
      <c r="I17" s="78"/>
      <c r="J17" s="183" t="str">
        <f>IFERROR('Input Form'!J17*conversion_factor_weight,"TBD")</f>
        <v>TBD</v>
      </c>
      <c r="K17" s="101"/>
      <c r="L17" s="150"/>
    </row>
    <row r="18" spans="1:12" ht="4.5" customHeight="1" thickBot="1" x14ac:dyDescent="0.25">
      <c r="A18" s="1"/>
      <c r="B18" s="18"/>
      <c r="C18" s="4"/>
      <c r="D18" s="4"/>
      <c r="E18" s="4"/>
      <c r="F18" s="4"/>
      <c r="G18" s="4"/>
      <c r="H18" s="4"/>
      <c r="I18" s="4"/>
      <c r="J18" s="4"/>
      <c r="K18" s="4"/>
      <c r="L18" s="19"/>
    </row>
    <row r="19" spans="1:12" ht="15" x14ac:dyDescent="0.25">
      <c r="A19" s="1"/>
      <c r="B19" s="102" t="s">
        <v>69</v>
      </c>
      <c r="C19" s="151"/>
      <c r="D19" s="151"/>
      <c r="E19" s="151"/>
      <c r="F19" s="151"/>
      <c r="G19" s="7"/>
      <c r="H19" s="7"/>
      <c r="I19" s="7"/>
      <c r="J19" s="367" t="s">
        <v>70</v>
      </c>
      <c r="K19" s="368"/>
      <c r="L19" s="369"/>
    </row>
    <row r="20" spans="1:12" ht="15" customHeight="1" x14ac:dyDescent="0.25">
      <c r="A20" s="1"/>
      <c r="B20" s="41" t="s">
        <v>71</v>
      </c>
      <c r="C20" s="639" t="str">
        <f>'Input Form'!C20</f>
        <v>3A</v>
      </c>
      <c r="D20" s="654"/>
      <c r="E20" s="152"/>
      <c r="F20" s="152"/>
      <c r="G20" s="14" t="s">
        <v>58</v>
      </c>
      <c r="H20" s="14" t="s">
        <v>59</v>
      </c>
      <c r="I20" s="14" t="s">
        <v>60</v>
      </c>
      <c r="J20" s="655" t="s">
        <v>73</v>
      </c>
      <c r="K20" s="656"/>
      <c r="L20" s="186" t="str">
        <f>'Input Form'!L20</f>
        <v>4A</v>
      </c>
    </row>
    <row r="21" spans="1:12" ht="15" customHeight="1" x14ac:dyDescent="0.25">
      <c r="A21" s="1"/>
      <c r="B21" s="41" t="s">
        <v>75</v>
      </c>
      <c r="C21" s="641" t="str">
        <f>'Input Form'!C21</f>
        <v>3B</v>
      </c>
      <c r="D21" s="642"/>
      <c r="E21" s="1"/>
      <c r="F21" s="35" t="s">
        <v>77</v>
      </c>
      <c r="G21" s="182" t="str">
        <f>IFERROR('Input Form'!G21*conversion_factor_dimension,"TBD")</f>
        <v>TBD</v>
      </c>
      <c r="H21" s="182" t="str">
        <f>IFERROR('Input Form'!H21*conversion_factor_dimension,"TBD")</f>
        <v>TBD</v>
      </c>
      <c r="I21" s="182" t="str">
        <f>IFERROR('Input Form'!I21*conversion_factor_dimension,"TBD")</f>
        <v>TBD</v>
      </c>
      <c r="J21" s="419" t="s">
        <v>81</v>
      </c>
      <c r="K21" s="420"/>
      <c r="L21" s="187" t="str">
        <f>'Input Form'!L21</f>
        <v>4B</v>
      </c>
    </row>
    <row r="22" spans="1:12" ht="15" customHeight="1" x14ac:dyDescent="0.25">
      <c r="A22" s="1"/>
      <c r="B22" s="41" t="s">
        <v>83</v>
      </c>
      <c r="C22" s="639" t="str">
        <f>'Input Form'!C22</f>
        <v>3C</v>
      </c>
      <c r="D22" s="640"/>
      <c r="E22" s="1"/>
      <c r="F22" s="35" t="s">
        <v>85</v>
      </c>
      <c r="G22" s="184" t="str">
        <f>IFERROR('Input Form'!G22*conversion_factor_dimension,"TBD")</f>
        <v>TBD</v>
      </c>
      <c r="H22" s="184" t="str">
        <f>IFERROR('Input Form'!H22*conversion_factor_dimension,"TBD")</f>
        <v>TBD</v>
      </c>
      <c r="I22" s="184" t="str">
        <f>IFERROR('Input Form'!I22*conversion_factor_dimension,"TBD")</f>
        <v>TBD</v>
      </c>
      <c r="J22" s="419" t="s">
        <v>89</v>
      </c>
      <c r="K22" s="420"/>
      <c r="L22" s="187" t="str">
        <f>'Input Form'!L22</f>
        <v>4C</v>
      </c>
    </row>
    <row r="23" spans="1:12" ht="15" customHeight="1" thickBot="1" x14ac:dyDescent="0.3">
      <c r="A23" s="1"/>
      <c r="B23" s="41" t="s">
        <v>92</v>
      </c>
      <c r="C23" s="641" t="str">
        <f>'Input Form'!C23</f>
        <v>3D</v>
      </c>
      <c r="D23" s="642"/>
      <c r="E23" s="1"/>
      <c r="F23" s="35" t="s">
        <v>94</v>
      </c>
      <c r="G23" s="183" t="str">
        <f>IFERROR('Input Form'!G23*conversion_factor_weight,"TBD")</f>
        <v>TBD</v>
      </c>
      <c r="H23" s="153"/>
      <c r="I23" s="185"/>
      <c r="J23" s="419" t="s">
        <v>96</v>
      </c>
      <c r="K23" s="425"/>
      <c r="L23" s="187" t="str">
        <f>'Input Form'!L23</f>
        <v>4D</v>
      </c>
    </row>
    <row r="24" spans="1:12" ht="15.75" thickBot="1" x14ac:dyDescent="0.3">
      <c r="A24" s="1"/>
      <c r="B24" s="41" t="s">
        <v>98</v>
      </c>
      <c r="C24" s="643" t="str">
        <f>'Input Form'!C24</f>
        <v>3E</v>
      </c>
      <c r="D24" s="644"/>
      <c r="E24" s="1"/>
      <c r="F24" s="35" t="s">
        <v>100</v>
      </c>
      <c r="G24" s="201" t="str">
        <f>IFERROR((J17*C25)+G23,"TBD")</f>
        <v>TBD</v>
      </c>
      <c r="H24" s="199" t="s">
        <v>101</v>
      </c>
      <c r="I24" s="109"/>
      <c r="J24" s="425" t="s">
        <v>102</v>
      </c>
      <c r="K24" s="425"/>
      <c r="L24" s="188" t="str">
        <f>'Input Form'!L24</f>
        <v>4E</v>
      </c>
    </row>
    <row r="25" spans="1:12" ht="15.75" thickBot="1" x14ac:dyDescent="0.3">
      <c r="A25" s="1"/>
      <c r="B25" s="41" t="s">
        <v>105</v>
      </c>
      <c r="C25" s="645" t="str">
        <f>'Input Form'!C25</f>
        <v>3F</v>
      </c>
      <c r="D25" s="646"/>
      <c r="E25" s="1"/>
      <c r="F25" s="342" t="s">
        <v>107</v>
      </c>
      <c r="G25" s="647" t="str">
        <f>'Input Form'!G25:H25</f>
        <v>3N</v>
      </c>
      <c r="H25" s="648"/>
      <c r="I25" s="1"/>
      <c r="J25" s="433" t="s">
        <v>109</v>
      </c>
      <c r="K25" s="434"/>
      <c r="L25" s="189" t="str">
        <f>'Input Form'!L25</f>
        <v>4F</v>
      </c>
    </row>
    <row r="26" spans="1:12" ht="15.75" thickBot="1" x14ac:dyDescent="0.3">
      <c r="A26" s="1"/>
      <c r="B26" s="21" t="s">
        <v>111</v>
      </c>
      <c r="C26" s="29"/>
      <c r="D26" s="152"/>
      <c r="E26" s="152"/>
      <c r="F26" s="152"/>
      <c r="G26" s="1"/>
      <c r="H26" s="1"/>
      <c r="I26" s="1"/>
      <c r="J26" s="33"/>
      <c r="K26" s="34" t="s">
        <v>112</v>
      </c>
      <c r="L26" s="117">
        <f>'Input Form'!L26</f>
        <v>0</v>
      </c>
    </row>
    <row r="27" spans="1:12" ht="15.75" thickBot="1" x14ac:dyDescent="0.3">
      <c r="A27" s="1"/>
      <c r="B27" s="435" t="s">
        <v>115</v>
      </c>
      <c r="C27" s="436"/>
      <c r="D27" s="649" t="str">
        <f>'Input Form'!D27</f>
        <v>5A</v>
      </c>
      <c r="E27" s="650"/>
      <c r="F27" s="5"/>
      <c r="G27" s="5"/>
      <c r="H27" s="1"/>
      <c r="I27" s="27"/>
      <c r="J27" s="27"/>
      <c r="K27" s="103" t="s">
        <v>117</v>
      </c>
      <c r="L27" s="190" t="str">
        <f>'Input Form'!L27</f>
        <v>4H</v>
      </c>
    </row>
    <row r="28" spans="1:12" ht="15.75" customHeight="1" thickBot="1" x14ac:dyDescent="0.25">
      <c r="A28" s="1"/>
      <c r="B28" s="41" t="s">
        <v>119</v>
      </c>
      <c r="C28" s="633" t="str">
        <f>'Input Form'!C28</f>
        <v>5B</v>
      </c>
      <c r="D28" s="634"/>
      <c r="E28" s="634"/>
      <c r="F28" s="634"/>
      <c r="G28" s="635"/>
      <c r="H28" s="15" t="s">
        <v>121</v>
      </c>
      <c r="I28" s="27"/>
      <c r="J28" s="49"/>
      <c r="K28" s="50" t="s">
        <v>122</v>
      </c>
      <c r="L28" s="154" t="str">
        <f>'Input Form'!L28</f>
        <v>TBD</v>
      </c>
    </row>
    <row r="29" spans="1:12" ht="15" thickBot="1" x14ac:dyDescent="0.25">
      <c r="A29" s="1"/>
      <c r="B29" s="41"/>
      <c r="C29" s="636"/>
      <c r="D29" s="637"/>
      <c r="E29" s="637"/>
      <c r="F29" s="637"/>
      <c r="G29" s="638"/>
      <c r="H29" s="15"/>
      <c r="I29" s="38"/>
      <c r="J29" s="40"/>
      <c r="K29" s="39" t="s">
        <v>123</v>
      </c>
      <c r="L29" s="155" t="str">
        <f>'Input Form'!L29</f>
        <v>TBD</v>
      </c>
    </row>
    <row r="30" spans="1:12" ht="15.75" thickBot="1" x14ac:dyDescent="0.25">
      <c r="A30" s="1"/>
      <c r="B30" s="66" t="s">
        <v>124</v>
      </c>
      <c r="C30" s="629" t="str">
        <f>'Input Form'!C30</f>
        <v>5C</v>
      </c>
      <c r="D30" s="630"/>
      <c r="E30" s="630"/>
      <c r="F30" s="630"/>
      <c r="G30" s="630"/>
      <c r="H30" s="86"/>
      <c r="I30" s="67"/>
      <c r="J30" s="51" t="s">
        <v>126</v>
      </c>
      <c r="K30" s="191" t="str">
        <f>'Input Form'!K30</f>
        <v>4I</v>
      </c>
      <c r="L30" s="156" t="str">
        <f>'Input Form'!L30</f>
        <v>to 1</v>
      </c>
    </row>
    <row r="31" spans="1:12" ht="4.5" customHeight="1" thickBot="1" x14ac:dyDescent="0.25">
      <c r="A31" s="1"/>
      <c r="B31" s="18"/>
      <c r="C31" s="4"/>
      <c r="D31" s="4"/>
      <c r="E31" s="4"/>
      <c r="F31" s="4"/>
      <c r="G31" s="4"/>
      <c r="H31" s="4"/>
      <c r="I31" s="4"/>
      <c r="J31" s="4"/>
      <c r="K31" s="4"/>
      <c r="L31" s="19"/>
    </row>
    <row r="32" spans="1:12" ht="15" x14ac:dyDescent="0.25">
      <c r="A32" s="1"/>
      <c r="B32" s="102" t="s">
        <v>129</v>
      </c>
      <c r="C32" s="53"/>
      <c r="D32" s="54"/>
      <c r="E32" s="157"/>
      <c r="F32" s="157"/>
      <c r="G32" s="54"/>
      <c r="H32" s="158"/>
      <c r="I32" s="379" t="s">
        <v>130</v>
      </c>
      <c r="J32" s="380"/>
      <c r="K32" s="380"/>
      <c r="L32" s="381"/>
    </row>
    <row r="33" spans="1:12" ht="15" customHeight="1" x14ac:dyDescent="0.25">
      <c r="A33" s="1"/>
      <c r="B33" s="41" t="s">
        <v>131</v>
      </c>
      <c r="C33" s="632" t="str">
        <f>'Input Form'!C33</f>
        <v>6A</v>
      </c>
      <c r="D33" s="632"/>
      <c r="E33" s="159"/>
      <c r="F33" s="159"/>
      <c r="G33" s="3"/>
      <c r="H33" s="160"/>
      <c r="I33" s="382" t="s">
        <v>133</v>
      </c>
      <c r="J33" s="383"/>
      <c r="K33" s="624" t="str">
        <f>'Input Form'!K33</f>
        <v>7A</v>
      </c>
      <c r="L33" s="631"/>
    </row>
    <row r="34" spans="1:12" ht="15" x14ac:dyDescent="0.25">
      <c r="A34" s="1"/>
      <c r="B34" s="58" t="s">
        <v>135</v>
      </c>
      <c r="C34" s="545" t="str">
        <f>'Input Form'!C34</f>
        <v>6B</v>
      </c>
      <c r="D34" s="545"/>
      <c r="E34" s="159"/>
      <c r="F34" s="1"/>
      <c r="G34" s="44" t="s">
        <v>137</v>
      </c>
      <c r="H34" s="192" t="str">
        <f>'Input Form'!H34</f>
        <v>6C</v>
      </c>
      <c r="I34" s="382" t="s">
        <v>139</v>
      </c>
      <c r="J34" s="383"/>
      <c r="K34" s="624" t="str">
        <f>'Input Form'!K34</f>
        <v>7B</v>
      </c>
      <c r="L34" s="625"/>
    </row>
    <row r="35" spans="1:12" ht="15" customHeight="1" x14ac:dyDescent="0.25">
      <c r="A35" s="1"/>
      <c r="B35" s="58" t="s">
        <v>141</v>
      </c>
      <c r="C35" s="545" t="str">
        <f>'Input Form'!C35</f>
        <v>6D</v>
      </c>
      <c r="D35" s="545"/>
      <c r="E35" s="159"/>
      <c r="F35" s="159"/>
      <c r="G35" s="39" t="s">
        <v>143</v>
      </c>
      <c r="H35" s="192" t="str">
        <f>'Input Form'!H35</f>
        <v>6E</v>
      </c>
      <c r="I35" s="382" t="s">
        <v>145</v>
      </c>
      <c r="J35" s="383"/>
      <c r="K35" s="624" t="str">
        <f>'Input Form'!K35</f>
        <v>7C</v>
      </c>
      <c r="L35" s="625"/>
    </row>
    <row r="36" spans="1:12" ht="15" x14ac:dyDescent="0.25">
      <c r="A36" s="1"/>
      <c r="B36" s="58" t="s">
        <v>147</v>
      </c>
      <c r="C36" s="371" t="str">
        <f>'Input Form'!C36</f>
        <v>TBD</v>
      </c>
      <c r="D36" s="371"/>
      <c r="E36" s="159"/>
      <c r="F36" s="159"/>
      <c r="G36" s="35" t="s">
        <v>148</v>
      </c>
      <c r="H36" s="114" t="str">
        <f>'Input Form'!H36</f>
        <v>TBD</v>
      </c>
      <c r="I36" s="382"/>
      <c r="J36" s="386"/>
      <c r="K36" s="626"/>
      <c r="L36" s="627"/>
    </row>
    <row r="37" spans="1:12" ht="15" x14ac:dyDescent="0.25">
      <c r="A37" s="17"/>
      <c r="B37" s="35" t="s">
        <v>150</v>
      </c>
      <c r="C37" s="546" t="str">
        <f>'Input Form'!C37</f>
        <v>6F</v>
      </c>
      <c r="D37" s="546"/>
      <c r="E37" s="1"/>
      <c r="F37" s="1"/>
      <c r="G37" s="1"/>
      <c r="H37" s="1"/>
      <c r="I37" s="382" t="s">
        <v>152</v>
      </c>
      <c r="J37" s="383"/>
      <c r="K37" s="612" t="str">
        <f>'Input Form'!K37</f>
        <v>7D</v>
      </c>
      <c r="L37" s="628"/>
    </row>
    <row r="38" spans="1:12" ht="15.75" thickBot="1" x14ac:dyDescent="0.3">
      <c r="A38" s="1"/>
      <c r="B38" s="99"/>
      <c r="C38" s="113" t="s">
        <v>58</v>
      </c>
      <c r="D38" s="113" t="s">
        <v>59</v>
      </c>
      <c r="E38" s="113" t="s">
        <v>60</v>
      </c>
      <c r="F38" s="1"/>
      <c r="G38" s="1"/>
      <c r="H38" s="1"/>
      <c r="I38" s="538" t="s">
        <v>154</v>
      </c>
      <c r="J38" s="539"/>
      <c r="K38" s="606" t="str">
        <f>'Input Form'!K38</f>
        <v>7E</v>
      </c>
      <c r="L38" s="607"/>
    </row>
    <row r="39" spans="1:12" ht="15" customHeight="1" x14ac:dyDescent="0.25">
      <c r="A39" s="1"/>
      <c r="B39" s="58" t="s">
        <v>157</v>
      </c>
      <c r="C39" s="193" t="str">
        <f>IFERROR('Input Form'!C39*conversion_factor_dimension,"TBD")</f>
        <v>TBD</v>
      </c>
      <c r="D39" s="193" t="str">
        <f>IFERROR('Input Form'!D39*conversion_factor_dimension,"TBD")</f>
        <v>TBD</v>
      </c>
      <c r="E39" s="193" t="str">
        <f>IFERROR('Input Form'!E39*conversion_factor_dimension,"TBD")</f>
        <v>TBD</v>
      </c>
      <c r="F39" s="194"/>
      <c r="G39" s="3"/>
      <c r="H39" s="160"/>
      <c r="I39" s="373" t="s">
        <v>230</v>
      </c>
      <c r="J39" s="608"/>
      <c r="K39" s="608"/>
      <c r="L39" s="609"/>
    </row>
    <row r="40" spans="1:12" ht="15" x14ac:dyDescent="0.2">
      <c r="A40" s="1"/>
      <c r="B40" s="41" t="s">
        <v>162</v>
      </c>
      <c r="C40" s="610" t="str">
        <f>'Input Form'!C40:D40</f>
        <v>6J</v>
      </c>
      <c r="D40" s="611"/>
      <c r="E40" s="195"/>
      <c r="F40" s="401" t="s">
        <v>164</v>
      </c>
      <c r="G40" s="401"/>
      <c r="H40" s="160"/>
      <c r="I40" s="591"/>
      <c r="J40" s="589"/>
      <c r="K40" s="589"/>
      <c r="L40" s="590"/>
    </row>
    <row r="41" spans="1:12" ht="15" x14ac:dyDescent="0.25">
      <c r="A41" s="1"/>
      <c r="B41" s="41" t="s">
        <v>166</v>
      </c>
      <c r="C41" s="612" t="str">
        <f>'Input Form'!C41</f>
        <v>6K</v>
      </c>
      <c r="D41" s="613"/>
      <c r="E41" s="614"/>
      <c r="F41" s="623" t="str">
        <f>IFERROR('Input Form'!F41*conversion_factor_weight,"TBD")</f>
        <v>TBD</v>
      </c>
      <c r="G41" s="623"/>
      <c r="H41" s="59"/>
      <c r="I41" s="591"/>
      <c r="J41" s="589"/>
      <c r="K41" s="589"/>
      <c r="L41" s="590"/>
    </row>
    <row r="42" spans="1:12" ht="15" x14ac:dyDescent="0.25">
      <c r="A42" s="1"/>
      <c r="B42" s="41" t="s">
        <v>169</v>
      </c>
      <c r="C42" s="615" t="str">
        <f>'Input Form'!C42</f>
        <v>6M</v>
      </c>
      <c r="D42" s="616"/>
      <c r="E42" s="88"/>
      <c r="F42" s="196"/>
      <c r="G42" s="161"/>
      <c r="H42" s="162"/>
      <c r="I42" s="591"/>
      <c r="J42" s="589"/>
      <c r="K42" s="589"/>
      <c r="L42" s="590"/>
    </row>
    <row r="43" spans="1:12" ht="15" x14ac:dyDescent="0.25">
      <c r="A43" s="1"/>
      <c r="B43" s="41" t="s">
        <v>171</v>
      </c>
      <c r="C43" s="596" t="str">
        <f>'Input Form'!C43</f>
        <v>6N</v>
      </c>
      <c r="D43" s="617"/>
      <c r="E43" s="618"/>
      <c r="F43" s="623" t="str">
        <f>IFERROR('Input Form'!F43*conversion_factor_weight,"TBD")</f>
        <v>TBD</v>
      </c>
      <c r="G43" s="623"/>
      <c r="H43" s="60"/>
      <c r="I43" s="591"/>
      <c r="J43" s="589"/>
      <c r="K43" s="589"/>
      <c r="L43" s="590"/>
    </row>
    <row r="44" spans="1:12" ht="15.75" customHeight="1" thickBot="1" x14ac:dyDescent="0.3">
      <c r="A44" s="1"/>
      <c r="B44" s="62" t="s">
        <v>174</v>
      </c>
      <c r="C44" s="619" t="str">
        <f>'Input Form'!C44</f>
        <v>6P</v>
      </c>
      <c r="D44" s="620"/>
      <c r="E44" s="621" t="s">
        <v>176</v>
      </c>
      <c r="F44" s="622"/>
      <c r="G44" s="622"/>
      <c r="H44" s="61"/>
      <c r="I44" s="592"/>
      <c r="J44" s="593"/>
      <c r="K44" s="593"/>
      <c r="L44" s="594"/>
    </row>
    <row r="45" spans="1:12" ht="5.25" customHeight="1" thickBot="1" x14ac:dyDescent="0.25">
      <c r="A45" s="1"/>
      <c r="B45" s="18"/>
      <c r="C45" s="4"/>
      <c r="D45" s="4"/>
      <c r="E45" s="4"/>
      <c r="F45" s="4"/>
      <c r="G45" s="4"/>
      <c r="H45" s="4"/>
      <c r="I45" s="4"/>
      <c r="J45" s="4"/>
      <c r="K45" s="4"/>
      <c r="L45" s="19"/>
    </row>
    <row r="46" spans="1:12" ht="15" x14ac:dyDescent="0.25">
      <c r="A46" s="1"/>
      <c r="B46" s="404" t="s">
        <v>177</v>
      </c>
      <c r="C46" s="405"/>
      <c r="D46" s="405"/>
      <c r="E46" s="405"/>
      <c r="F46" s="405"/>
      <c r="G46" s="405"/>
      <c r="H46" s="406"/>
      <c r="I46" s="379" t="s">
        <v>178</v>
      </c>
      <c r="J46" s="380"/>
      <c r="K46" s="380"/>
      <c r="L46" s="381"/>
    </row>
    <row r="47" spans="1:12" ht="15" customHeight="1" x14ac:dyDescent="0.25">
      <c r="A47" s="1"/>
      <c r="B47" s="41" t="s">
        <v>179</v>
      </c>
      <c r="C47" s="586" t="str">
        <f>'Input Form'!C47</f>
        <v>8A</v>
      </c>
      <c r="D47" s="587"/>
      <c r="E47" s="587"/>
      <c r="F47" s="587"/>
      <c r="G47" s="588"/>
      <c r="H47" s="1"/>
      <c r="I47" s="542" t="s">
        <v>231</v>
      </c>
      <c r="J47" s="589"/>
      <c r="K47" s="589"/>
      <c r="L47" s="590"/>
    </row>
    <row r="48" spans="1:12" ht="15" x14ac:dyDescent="0.25">
      <c r="A48" s="1"/>
      <c r="B48" s="41" t="s">
        <v>182</v>
      </c>
      <c r="C48" s="595" t="str">
        <f>'Input Form'!C48</f>
        <v>8B</v>
      </c>
      <c r="D48" s="587"/>
      <c r="E48" s="587"/>
      <c r="F48" s="587"/>
      <c r="G48" s="588"/>
      <c r="H48" s="1"/>
      <c r="I48" s="591"/>
      <c r="J48" s="589"/>
      <c r="K48" s="589"/>
      <c r="L48" s="590"/>
    </row>
    <row r="49" spans="1:12" ht="15" x14ac:dyDescent="0.25">
      <c r="A49" s="1"/>
      <c r="B49" s="97" t="s">
        <v>186</v>
      </c>
      <c r="C49" s="596" t="str">
        <f>'Input Form'!C49</f>
        <v>8C</v>
      </c>
      <c r="D49" s="597"/>
      <c r="E49" s="597"/>
      <c r="F49" s="597"/>
      <c r="G49" s="598"/>
      <c r="H49" s="1"/>
      <c r="I49" s="591"/>
      <c r="J49" s="589"/>
      <c r="K49" s="589"/>
      <c r="L49" s="590"/>
    </row>
    <row r="50" spans="1:12" ht="15" x14ac:dyDescent="0.25">
      <c r="A50" s="1"/>
      <c r="B50" s="41" t="s">
        <v>188</v>
      </c>
      <c r="C50" s="596" t="str">
        <f>'Input Form'!C50</f>
        <v>8D</v>
      </c>
      <c r="D50" s="597"/>
      <c r="E50" s="597"/>
      <c r="F50" s="597"/>
      <c r="G50" s="598"/>
      <c r="H50" s="1"/>
      <c r="I50" s="591"/>
      <c r="J50" s="589"/>
      <c r="K50" s="589"/>
      <c r="L50" s="590"/>
    </row>
    <row r="51" spans="1:12" ht="15" x14ac:dyDescent="0.25">
      <c r="A51" s="1"/>
      <c r="B51" s="41" t="s">
        <v>92</v>
      </c>
      <c r="C51" s="596" t="str">
        <f>'Input Form'!C51</f>
        <v>8E</v>
      </c>
      <c r="D51" s="597"/>
      <c r="E51" s="597"/>
      <c r="F51" s="597"/>
      <c r="G51" s="598"/>
      <c r="H51" s="1"/>
      <c r="I51" s="591"/>
      <c r="J51" s="589"/>
      <c r="K51" s="589"/>
      <c r="L51" s="590"/>
    </row>
    <row r="52" spans="1:12" ht="15" x14ac:dyDescent="0.25">
      <c r="A52" s="1"/>
      <c r="B52" s="41" t="s">
        <v>192</v>
      </c>
      <c r="C52" s="599" t="str">
        <f>'Input Form'!C52</f>
        <v>8F</v>
      </c>
      <c r="D52" s="600"/>
      <c r="E52" s="600"/>
      <c r="F52" s="600"/>
      <c r="G52" s="601"/>
      <c r="H52" s="1"/>
      <c r="I52" s="591"/>
      <c r="J52" s="589"/>
      <c r="K52" s="589"/>
      <c r="L52" s="590"/>
    </row>
    <row r="53" spans="1:12" ht="15.75" thickBot="1" x14ac:dyDescent="0.3">
      <c r="A53" s="1"/>
      <c r="B53" s="62" t="s">
        <v>194</v>
      </c>
      <c r="C53" s="602" t="str">
        <f>'Input Form'!C53</f>
        <v>8G</v>
      </c>
      <c r="D53" s="603"/>
      <c r="E53" s="603"/>
      <c r="F53" s="604" t="s">
        <v>196</v>
      </c>
      <c r="G53" s="604"/>
      <c r="H53" s="605"/>
      <c r="I53" s="592"/>
      <c r="J53" s="593"/>
      <c r="K53" s="593"/>
      <c r="L53" s="594"/>
    </row>
    <row r="54" spans="1:12" ht="4.5" customHeight="1" thickBot="1" x14ac:dyDescent="0.25">
      <c r="A54" s="1"/>
      <c r="B54" s="80"/>
      <c r="C54" s="100"/>
      <c r="D54" s="100"/>
      <c r="E54" s="100"/>
      <c r="F54" s="81"/>
      <c r="G54" s="81"/>
      <c r="H54" s="81"/>
      <c r="I54" s="81"/>
      <c r="J54" s="81"/>
      <c r="K54" s="81"/>
      <c r="L54" s="82"/>
    </row>
    <row r="55" spans="1:12" ht="15.75" thickBot="1" x14ac:dyDescent="0.3">
      <c r="A55" s="1"/>
      <c r="B55" s="376" t="s">
        <v>197</v>
      </c>
      <c r="C55" s="377"/>
      <c r="D55" s="377"/>
      <c r="E55" s="377"/>
      <c r="F55" s="377"/>
      <c r="G55" s="377"/>
      <c r="H55" s="378"/>
      <c r="I55" s="379" t="s">
        <v>198</v>
      </c>
      <c r="J55" s="380"/>
      <c r="K55" s="380"/>
      <c r="L55" s="381"/>
    </row>
    <row r="56" spans="1:12" x14ac:dyDescent="0.2">
      <c r="A56" s="1"/>
      <c r="B56" s="560" t="s">
        <v>199</v>
      </c>
      <c r="C56" s="561"/>
      <c r="D56" s="560" t="s">
        <v>200</v>
      </c>
      <c r="E56" s="566"/>
      <c r="F56" s="566"/>
      <c r="G56" s="566"/>
      <c r="H56" s="561"/>
      <c r="I56" s="1"/>
      <c r="J56" s="163" t="s">
        <v>201</v>
      </c>
      <c r="K56" s="569" t="str">
        <f>'Input Form'!K56</f>
        <v>11A</v>
      </c>
      <c r="L56" s="570"/>
    </row>
    <row r="57" spans="1:12" x14ac:dyDescent="0.2">
      <c r="A57" s="1"/>
      <c r="B57" s="562"/>
      <c r="C57" s="563"/>
      <c r="D57" s="562"/>
      <c r="E57" s="567"/>
      <c r="F57" s="567"/>
      <c r="G57" s="567"/>
      <c r="H57" s="563"/>
      <c r="I57" s="1"/>
      <c r="J57" s="163" t="s">
        <v>203</v>
      </c>
      <c r="K57" s="569" t="str">
        <f>'Input Form'!K57</f>
        <v>11B</v>
      </c>
      <c r="L57" s="570"/>
    </row>
    <row r="58" spans="1:12" x14ac:dyDescent="0.2">
      <c r="A58" s="1"/>
      <c r="B58" s="562"/>
      <c r="C58" s="563"/>
      <c r="D58" s="562"/>
      <c r="E58" s="567"/>
      <c r="F58" s="567"/>
      <c r="G58" s="567"/>
      <c r="H58" s="563"/>
      <c r="I58" s="571" t="s">
        <v>205</v>
      </c>
      <c r="J58" s="572"/>
      <c r="K58" s="569" t="str">
        <f>'Input Form'!K58</f>
        <v>11C</v>
      </c>
      <c r="L58" s="570"/>
    </row>
    <row r="59" spans="1:12" ht="15" thickBot="1" x14ac:dyDescent="0.25">
      <c r="A59" s="1"/>
      <c r="B59" s="562"/>
      <c r="C59" s="563"/>
      <c r="D59" s="562"/>
      <c r="E59" s="567"/>
      <c r="F59" s="567"/>
      <c r="G59" s="567"/>
      <c r="H59" s="563"/>
      <c r="I59" s="1"/>
      <c r="J59" s="163" t="s">
        <v>207</v>
      </c>
      <c r="K59" s="573" t="str">
        <f>'Input Form'!K59</f>
        <v>11D</v>
      </c>
      <c r="L59" s="574"/>
    </row>
    <row r="60" spans="1:12" ht="15" thickBot="1" x14ac:dyDescent="0.25">
      <c r="A60" s="1"/>
      <c r="B60" s="562"/>
      <c r="C60" s="563"/>
      <c r="D60" s="562"/>
      <c r="E60" s="567"/>
      <c r="F60" s="567"/>
      <c r="G60" s="567"/>
      <c r="H60" s="563"/>
      <c r="I60" s="575" t="s">
        <v>210</v>
      </c>
      <c r="J60" s="575"/>
      <c r="K60" s="576"/>
      <c r="L60" s="576"/>
    </row>
    <row r="61" spans="1:12" ht="14.25" customHeight="1" x14ac:dyDescent="0.2">
      <c r="A61" s="1"/>
      <c r="B61" s="562"/>
      <c r="C61" s="563"/>
      <c r="D61" s="562"/>
      <c r="E61" s="567"/>
      <c r="F61" s="567"/>
      <c r="G61" s="567"/>
      <c r="H61" s="563"/>
      <c r="I61" s="577" t="s">
        <v>232</v>
      </c>
      <c r="J61" s="578"/>
      <c r="K61" s="578"/>
      <c r="L61" s="579"/>
    </row>
    <row r="62" spans="1:12" x14ac:dyDescent="0.2">
      <c r="A62" s="1"/>
      <c r="B62" s="562"/>
      <c r="C62" s="563"/>
      <c r="D62" s="562"/>
      <c r="E62" s="567"/>
      <c r="F62" s="567"/>
      <c r="G62" s="567"/>
      <c r="H62" s="563"/>
      <c r="I62" s="580"/>
      <c r="J62" s="581"/>
      <c r="K62" s="581"/>
      <c r="L62" s="582"/>
    </row>
    <row r="63" spans="1:12" x14ac:dyDescent="0.2">
      <c r="A63" s="1"/>
      <c r="B63" s="562"/>
      <c r="C63" s="563"/>
      <c r="D63" s="562"/>
      <c r="E63" s="567"/>
      <c r="F63" s="567"/>
      <c r="G63" s="567"/>
      <c r="H63" s="563"/>
      <c r="I63" s="580"/>
      <c r="J63" s="581"/>
      <c r="K63" s="581"/>
      <c r="L63" s="582"/>
    </row>
    <row r="64" spans="1:12" x14ac:dyDescent="0.2">
      <c r="A64" s="1"/>
      <c r="B64" s="562"/>
      <c r="C64" s="563"/>
      <c r="D64" s="562"/>
      <c r="E64" s="567"/>
      <c r="F64" s="567"/>
      <c r="G64" s="567"/>
      <c r="H64" s="563"/>
      <c r="I64" s="580"/>
      <c r="J64" s="581"/>
      <c r="K64" s="581"/>
      <c r="L64" s="582"/>
    </row>
    <row r="65" spans="1:12" x14ac:dyDescent="0.2">
      <c r="A65" s="1"/>
      <c r="B65" s="562"/>
      <c r="C65" s="563"/>
      <c r="D65" s="562"/>
      <c r="E65" s="567"/>
      <c r="F65" s="567"/>
      <c r="G65" s="567"/>
      <c r="H65" s="563"/>
      <c r="I65" s="580"/>
      <c r="J65" s="581"/>
      <c r="K65" s="581"/>
      <c r="L65" s="582"/>
    </row>
    <row r="66" spans="1:12" x14ac:dyDescent="0.2">
      <c r="A66" s="1"/>
      <c r="B66" s="562"/>
      <c r="C66" s="563"/>
      <c r="D66" s="562"/>
      <c r="E66" s="567"/>
      <c r="F66" s="567"/>
      <c r="G66" s="567"/>
      <c r="H66" s="563"/>
      <c r="I66" s="580"/>
      <c r="J66" s="581"/>
      <c r="K66" s="581"/>
      <c r="L66" s="582"/>
    </row>
    <row r="67" spans="1:12" ht="15" thickBot="1" x14ac:dyDescent="0.25">
      <c r="A67" s="1"/>
      <c r="B67" s="564"/>
      <c r="C67" s="565"/>
      <c r="D67" s="564"/>
      <c r="E67" s="568"/>
      <c r="F67" s="568"/>
      <c r="G67" s="568"/>
      <c r="H67" s="565"/>
      <c r="I67" s="583"/>
      <c r="J67" s="584"/>
      <c r="K67" s="584"/>
      <c r="L67" s="585"/>
    </row>
    <row r="68" spans="1:12" ht="15.75" thickBot="1" x14ac:dyDescent="0.3">
      <c r="A68" s="1"/>
      <c r="B68" s="376" t="s">
        <v>214</v>
      </c>
      <c r="C68" s="377"/>
      <c r="D68" s="377"/>
      <c r="E68" s="377"/>
      <c r="F68" s="377"/>
      <c r="G68" s="377"/>
      <c r="H68" s="377"/>
      <c r="I68" s="377"/>
      <c r="J68" s="377"/>
      <c r="K68" s="377"/>
      <c r="L68" s="378"/>
    </row>
    <row r="69" spans="1:12" ht="15" x14ac:dyDescent="0.25">
      <c r="A69" s="1"/>
      <c r="B69" s="104" t="s">
        <v>215</v>
      </c>
      <c r="C69" s="105"/>
      <c r="D69" s="164" t="s">
        <v>216</v>
      </c>
      <c r="E69" s="165"/>
      <c r="F69" s="165"/>
      <c r="G69" s="165"/>
      <c r="H69" s="85"/>
      <c r="I69" s="30" t="s">
        <v>217</v>
      </c>
      <c r="J69" s="1"/>
      <c r="K69" s="159"/>
      <c r="L69" s="16"/>
    </row>
    <row r="70" spans="1:12" x14ac:dyDescent="0.2">
      <c r="A70" s="1"/>
      <c r="B70" s="547" t="s">
        <v>218</v>
      </c>
      <c r="C70" s="475"/>
      <c r="D70" s="554" t="s">
        <v>219</v>
      </c>
      <c r="E70" s="555"/>
      <c r="F70" s="555"/>
      <c r="G70" s="555"/>
      <c r="H70" s="556"/>
      <c r="I70" s="554" t="s">
        <v>219</v>
      </c>
      <c r="J70" s="555"/>
      <c r="K70" s="555"/>
      <c r="L70" s="556"/>
    </row>
    <row r="71" spans="1:12" ht="15" thickBot="1" x14ac:dyDescent="0.25">
      <c r="A71" s="1"/>
      <c r="B71" s="476"/>
      <c r="C71" s="477"/>
      <c r="D71" s="557"/>
      <c r="E71" s="558"/>
      <c r="F71" s="558"/>
      <c r="G71" s="558"/>
      <c r="H71" s="559"/>
      <c r="I71" s="557"/>
      <c r="J71" s="558"/>
      <c r="K71" s="558"/>
      <c r="L71" s="559"/>
    </row>
    <row r="72" spans="1:12" ht="15" x14ac:dyDescent="0.25">
      <c r="A72" s="1"/>
      <c r="B72" s="8" t="s">
        <v>220</v>
      </c>
      <c r="C72" s="7"/>
      <c r="D72" s="8" t="s">
        <v>221</v>
      </c>
      <c r="E72" s="7"/>
      <c r="F72" s="7"/>
      <c r="G72" s="54"/>
      <c r="H72" s="85"/>
      <c r="I72" s="31" t="s">
        <v>222</v>
      </c>
      <c r="J72" s="7"/>
      <c r="K72" s="7"/>
      <c r="L72" s="6"/>
    </row>
    <row r="73" spans="1:12" x14ac:dyDescent="0.2">
      <c r="A73" s="1"/>
      <c r="B73" s="547" t="s">
        <v>218</v>
      </c>
      <c r="C73" s="475"/>
      <c r="D73" s="548" t="s">
        <v>219</v>
      </c>
      <c r="E73" s="549"/>
      <c r="F73" s="549"/>
      <c r="G73" s="549"/>
      <c r="H73" s="550"/>
      <c r="I73" s="554" t="s">
        <v>219</v>
      </c>
      <c r="J73" s="555"/>
      <c r="K73" s="555"/>
      <c r="L73" s="556"/>
    </row>
    <row r="74" spans="1:12" ht="15" thickBot="1" x14ac:dyDescent="0.25">
      <c r="A74" s="1"/>
      <c r="B74" s="476"/>
      <c r="C74" s="477"/>
      <c r="D74" s="551"/>
      <c r="E74" s="552"/>
      <c r="F74" s="552"/>
      <c r="G74" s="552"/>
      <c r="H74" s="553"/>
      <c r="I74" s="557"/>
      <c r="J74" s="558"/>
      <c r="K74" s="558"/>
      <c r="L74" s="559"/>
    </row>
    <row r="75" spans="1:12" ht="15" x14ac:dyDescent="0.25">
      <c r="A75" s="1"/>
      <c r="B75" s="8" t="s">
        <v>223</v>
      </c>
      <c r="C75" s="7"/>
      <c r="D75" s="8" t="s">
        <v>233</v>
      </c>
      <c r="E75" s="7"/>
      <c r="F75" s="7"/>
      <c r="G75" s="54"/>
      <c r="H75" s="85"/>
      <c r="I75" s="465"/>
      <c r="J75" s="466"/>
      <c r="K75" s="466"/>
      <c r="L75" s="467"/>
    </row>
    <row r="76" spans="1:12" ht="14.25" customHeight="1" x14ac:dyDescent="0.2">
      <c r="A76" s="1"/>
      <c r="B76" s="547" t="s">
        <v>218</v>
      </c>
      <c r="C76" s="475"/>
      <c r="D76" s="548" t="s">
        <v>219</v>
      </c>
      <c r="E76" s="549"/>
      <c r="F76" s="549"/>
      <c r="G76" s="549"/>
      <c r="H76" s="550"/>
      <c r="I76" s="468"/>
      <c r="J76" s="469"/>
      <c r="K76" s="469"/>
      <c r="L76" s="470"/>
    </row>
    <row r="77" spans="1:12" ht="15" customHeight="1" thickBot="1" x14ac:dyDescent="0.25">
      <c r="A77" s="1"/>
      <c r="B77" s="476"/>
      <c r="C77" s="477"/>
      <c r="D77" s="551"/>
      <c r="E77" s="552"/>
      <c r="F77" s="552"/>
      <c r="G77" s="552"/>
      <c r="H77" s="553"/>
      <c r="I77" s="471"/>
      <c r="J77" s="472"/>
      <c r="K77" s="472"/>
      <c r="L77" s="473"/>
    </row>
    <row r="78" spans="1:12" x14ac:dyDescent="0.2">
      <c r="A78" s="1"/>
      <c r="B78" s="134" t="s">
        <v>234</v>
      </c>
      <c r="C78" s="1"/>
      <c r="D78" s="1"/>
      <c r="E78"/>
      <c r="F78"/>
      <c r="G78"/>
      <c r="H78" s="12"/>
      <c r="I78" s="12"/>
      <c r="J78" s="3"/>
      <c r="K78" s="10"/>
      <c r="L78" s="17"/>
    </row>
    <row r="79" spans="1:12" x14ac:dyDescent="0.2">
      <c r="A79" s="1"/>
      <c r="B79" s="353" t="s">
        <v>235</v>
      </c>
      <c r="C79" s="12"/>
      <c r="D79"/>
      <c r="E79"/>
      <c r="F79"/>
      <c r="G79"/>
      <c r="H79" s="12"/>
      <c r="I79" s="12"/>
      <c r="J79" s="3"/>
      <c r="K79" s="10"/>
      <c r="L79" s="17"/>
    </row>
    <row r="80" spans="1:12" ht="15" thickBot="1" x14ac:dyDescent="0.25">
      <c r="A80" s="1"/>
      <c r="B80" s="135" t="s">
        <v>227</v>
      </c>
      <c r="C80" s="130"/>
      <c r="D80" s="131"/>
      <c r="E80" s="131"/>
      <c r="F80" s="131"/>
      <c r="G80" s="131"/>
      <c r="H80" s="130"/>
      <c r="I80" s="130"/>
      <c r="J80" s="132"/>
      <c r="K80" s="133"/>
      <c r="L80" s="63"/>
    </row>
    <row r="81" spans="1:12" x14ac:dyDescent="0.2">
      <c r="A81" s="106"/>
      <c r="B81" s="106"/>
      <c r="C81" s="106"/>
      <c r="D81" s="106"/>
      <c r="E81" s="106"/>
      <c r="F81" s="106"/>
      <c r="G81" s="106"/>
      <c r="H81" s="106"/>
      <c r="I81" s="106"/>
      <c r="J81" s="106"/>
      <c r="K81" s="106"/>
      <c r="L81" s="106"/>
    </row>
  </sheetData>
  <sheetProtection selectLockedCells="1" selectUnlockedCells="1"/>
  <mergeCells count="100">
    <mergeCell ref="H7:I7"/>
    <mergeCell ref="B3:L3"/>
    <mergeCell ref="C5:D5"/>
    <mergeCell ref="C6:D6"/>
    <mergeCell ref="H6:I6"/>
    <mergeCell ref="B1:B2"/>
    <mergeCell ref="C1:L1"/>
    <mergeCell ref="C2:L2"/>
    <mergeCell ref="J16:K16"/>
    <mergeCell ref="C8:D8"/>
    <mergeCell ref="H8:I8"/>
    <mergeCell ref="C9:D9"/>
    <mergeCell ref="H9:I9"/>
    <mergeCell ref="C10:D10"/>
    <mergeCell ref="H10:I10"/>
    <mergeCell ref="C11:D11"/>
    <mergeCell ref="H11:I11"/>
    <mergeCell ref="C14:G14"/>
    <mergeCell ref="C15:G15"/>
    <mergeCell ref="C16:G16"/>
    <mergeCell ref="C7:D7"/>
    <mergeCell ref="C17:G17"/>
    <mergeCell ref="J19:L19"/>
    <mergeCell ref="C20:D20"/>
    <mergeCell ref="J20:K20"/>
    <mergeCell ref="C21:D21"/>
    <mergeCell ref="J21:K21"/>
    <mergeCell ref="C28:G29"/>
    <mergeCell ref="C22:D22"/>
    <mergeCell ref="J22:K22"/>
    <mergeCell ref="C23:D23"/>
    <mergeCell ref="J23:K23"/>
    <mergeCell ref="C24:D24"/>
    <mergeCell ref="J24:K24"/>
    <mergeCell ref="C25:D25"/>
    <mergeCell ref="G25:H25"/>
    <mergeCell ref="J25:K25"/>
    <mergeCell ref="B27:C27"/>
    <mergeCell ref="D27:E27"/>
    <mergeCell ref="C30:G30"/>
    <mergeCell ref="I32:L32"/>
    <mergeCell ref="I33:J33"/>
    <mergeCell ref="K33:L33"/>
    <mergeCell ref="I34:J34"/>
    <mergeCell ref="K34:L34"/>
    <mergeCell ref="C33:D33"/>
    <mergeCell ref="C34:D34"/>
    <mergeCell ref="I35:J35"/>
    <mergeCell ref="K35:L35"/>
    <mergeCell ref="I36:J36"/>
    <mergeCell ref="K36:L36"/>
    <mergeCell ref="I37:J37"/>
    <mergeCell ref="K37:L37"/>
    <mergeCell ref="I38:J38"/>
    <mergeCell ref="K38:L38"/>
    <mergeCell ref="I39:L44"/>
    <mergeCell ref="C40:D40"/>
    <mergeCell ref="C41:E41"/>
    <mergeCell ref="C42:D42"/>
    <mergeCell ref="C43:E43"/>
    <mergeCell ref="C44:D44"/>
    <mergeCell ref="E44:G44"/>
    <mergeCell ref="F40:G40"/>
    <mergeCell ref="F41:G41"/>
    <mergeCell ref="F43:G43"/>
    <mergeCell ref="B46:H46"/>
    <mergeCell ref="I46:L46"/>
    <mergeCell ref="C47:G47"/>
    <mergeCell ref="I47:L53"/>
    <mergeCell ref="C48:G48"/>
    <mergeCell ref="C49:G49"/>
    <mergeCell ref="C50:G50"/>
    <mergeCell ref="C51:G51"/>
    <mergeCell ref="C52:G52"/>
    <mergeCell ref="C53:E53"/>
    <mergeCell ref="F53:H53"/>
    <mergeCell ref="D56:H67"/>
    <mergeCell ref="K56:L56"/>
    <mergeCell ref="K57:L57"/>
    <mergeCell ref="I58:J58"/>
    <mergeCell ref="K58:L58"/>
    <mergeCell ref="K59:L59"/>
    <mergeCell ref="I60:L60"/>
    <mergeCell ref="I61:L67"/>
    <mergeCell ref="C35:D35"/>
    <mergeCell ref="C36:D36"/>
    <mergeCell ref="C37:D37"/>
    <mergeCell ref="I75:L77"/>
    <mergeCell ref="B76:C77"/>
    <mergeCell ref="D76:H77"/>
    <mergeCell ref="B68:L68"/>
    <mergeCell ref="B70:C71"/>
    <mergeCell ref="D70:H71"/>
    <mergeCell ref="I70:L71"/>
    <mergeCell ref="B73:C74"/>
    <mergeCell ref="D73:H74"/>
    <mergeCell ref="I73:L74"/>
    <mergeCell ref="B55:H55"/>
    <mergeCell ref="I55:L55"/>
    <mergeCell ref="B56:C67"/>
  </mergeCells>
  <conditionalFormatting sqref="G23">
    <cfRule type="expression" dxfId="15" priority="1">
      <formula>output_units="Metric"</formula>
    </cfRule>
    <cfRule type="expression" dxfId="14" priority="2">
      <formula>output_units="English"</formula>
    </cfRule>
  </conditionalFormatting>
  <conditionalFormatting sqref="G23:G24 J17 F41 F43">
    <cfRule type="expression" dxfId="13" priority="7">
      <formula>output_units="Metric"</formula>
    </cfRule>
  </conditionalFormatting>
  <conditionalFormatting sqref="G21:I22 J15:L15 C39:E39">
    <cfRule type="expression" dxfId="12" priority="9">
      <formula>output_units="Metric"</formula>
    </cfRule>
  </conditionalFormatting>
  <conditionalFormatting sqref="G21:I22">
    <cfRule type="expression" dxfId="11" priority="3">
      <formula>output_units="Metric"</formula>
    </cfRule>
    <cfRule type="expression" dxfId="10" priority="4">
      <formula>output_units="English"</formula>
    </cfRule>
  </conditionalFormatting>
  <conditionalFormatting sqref="J17 G23:G24 F41 F43">
    <cfRule type="expression" dxfId="9" priority="8">
      <formula>output_units="English"</formula>
    </cfRule>
  </conditionalFormatting>
  <conditionalFormatting sqref="J15:L15 G21:I22 C39:E39">
    <cfRule type="expression" dxfId="8" priority="10">
      <formula>output_units="English"</formula>
    </cfRule>
  </conditionalFormatting>
  <printOptions horizontalCentered="1"/>
  <pageMargins left="0.23622047244094499" right="0.23622047244094499" top="0.23622047244094499" bottom="0.511811023622047" header="0.23622047244094499" footer="0.23622047244094499"/>
  <pageSetup scale="66" orientation="portrait" r:id="rId1"/>
  <headerFooter>
    <oddFooter>&amp;L&amp;8AE-PSOS-FR-32-E / Rev 2.0
(01-April-2022)&amp;R&amp;8Page &amp;P of &amp;N&amp;C&amp;"Calibri"&amp;11&amp;K000000&amp;"Calibri,Regular"&amp;8&amp;K000000Adient plc
PUBLIC_x000D_&amp;1#&amp;"Calibri"&amp;10&amp;K000000Adient – INTERNAL</oddFooter>
  </headerFooter>
  <colBreaks count="1" manualBreakCount="1">
    <brk id="12"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L298"/>
  <sheetViews>
    <sheetView showGridLines="0" zoomScaleNormal="100" workbookViewId="0">
      <selection activeCell="I39" sqref="I39:L44"/>
    </sheetView>
  </sheetViews>
  <sheetFormatPr defaultColWidth="9" defaultRowHeight="14.25" x14ac:dyDescent="0.2"/>
  <cols>
    <col min="1" max="1" width="1.5" style="204" customWidth="1"/>
    <col min="2" max="2" width="28.375" style="204" customWidth="1"/>
    <col min="3" max="5" width="10" style="204" customWidth="1"/>
    <col min="6" max="6" width="6.75" style="204" customWidth="1"/>
    <col min="7" max="7" width="9.375" style="204" customWidth="1"/>
    <col min="8" max="8" width="10.25" style="204" customWidth="1"/>
    <col min="9" max="9" width="13.5" style="204" customWidth="1"/>
    <col min="10" max="10" width="10.875" style="204" customWidth="1"/>
    <col min="11" max="11" width="14.5" style="204" customWidth="1"/>
    <col min="12" max="12" width="11.75" style="204" customWidth="1"/>
    <col min="13" max="16384" width="9" style="203"/>
  </cols>
  <sheetData>
    <row r="1" spans="1:12" ht="24.75" customHeight="1" thickBot="1" x14ac:dyDescent="0.25">
      <c r="A1" s="203"/>
      <c r="B1" s="407"/>
      <c r="C1" s="409" t="s">
        <v>0</v>
      </c>
      <c r="D1" s="410"/>
      <c r="E1" s="410"/>
      <c r="F1" s="410"/>
      <c r="G1" s="410"/>
      <c r="H1" s="410"/>
      <c r="I1" s="410"/>
      <c r="J1" s="410"/>
      <c r="K1" s="410"/>
      <c r="L1" s="411"/>
    </row>
    <row r="2" spans="1:12" ht="29.25" customHeight="1" thickBot="1" x14ac:dyDescent="0.25">
      <c r="A2" s="203"/>
      <c r="B2" s="408"/>
      <c r="C2" s="412" t="s">
        <v>1</v>
      </c>
      <c r="D2" s="413"/>
      <c r="E2" s="413"/>
      <c r="F2" s="413"/>
      <c r="G2" s="413"/>
      <c r="H2" s="413"/>
      <c r="I2" s="413"/>
      <c r="J2" s="413"/>
      <c r="K2" s="413"/>
      <c r="L2" s="414"/>
    </row>
    <row r="3" spans="1:12" ht="15" thickBot="1" x14ac:dyDescent="0.25">
      <c r="A3" s="203"/>
      <c r="B3" s="817" t="s">
        <v>19</v>
      </c>
      <c r="C3" s="818"/>
      <c r="D3" s="818"/>
      <c r="E3" s="818"/>
      <c r="F3" s="818"/>
      <c r="G3" s="818"/>
      <c r="H3" s="818"/>
      <c r="I3" s="818"/>
      <c r="J3" s="818"/>
      <c r="K3" s="818"/>
      <c r="L3" s="819"/>
    </row>
    <row r="4" spans="1:12" ht="4.5" customHeight="1" thickBot="1" x14ac:dyDescent="0.25">
      <c r="A4" s="203"/>
      <c r="B4" s="205"/>
      <c r="C4" s="206"/>
      <c r="D4" s="206"/>
      <c r="E4" s="207"/>
      <c r="F4" s="207"/>
      <c r="G4" s="207"/>
      <c r="H4" s="207"/>
      <c r="I4" s="207"/>
      <c r="J4" s="207"/>
      <c r="K4" s="207"/>
      <c r="L4" s="208"/>
    </row>
    <row r="5" spans="1:12" ht="15.75" x14ac:dyDescent="0.25">
      <c r="A5" s="203"/>
      <c r="B5" s="209" t="s">
        <v>20</v>
      </c>
      <c r="C5" s="820" t="s">
        <v>236</v>
      </c>
      <c r="D5" s="820"/>
      <c r="E5" s="210" t="s">
        <v>22</v>
      </c>
      <c r="F5" s="211"/>
      <c r="G5" s="212"/>
      <c r="H5" s="213"/>
      <c r="I5" s="212"/>
      <c r="J5" s="213"/>
      <c r="K5" s="214" t="s">
        <v>23</v>
      </c>
      <c r="L5" s="215" t="s">
        <v>237</v>
      </c>
    </row>
    <row r="6" spans="1:12" ht="15.75" customHeight="1" x14ac:dyDescent="0.25">
      <c r="A6" s="216"/>
      <c r="B6" s="217" t="s">
        <v>25</v>
      </c>
      <c r="C6" s="820" t="s">
        <v>238</v>
      </c>
      <c r="D6" s="820"/>
      <c r="E6" s="218"/>
      <c r="F6" s="219"/>
      <c r="G6" s="220" t="s">
        <v>27</v>
      </c>
      <c r="H6" s="820" t="s">
        <v>239</v>
      </c>
      <c r="I6" s="820"/>
      <c r="J6" s="218"/>
      <c r="K6" s="220" t="s">
        <v>29</v>
      </c>
      <c r="L6" s="221">
        <v>42461</v>
      </c>
    </row>
    <row r="7" spans="1:12" ht="18" customHeight="1" x14ac:dyDescent="0.25">
      <c r="A7" s="203"/>
      <c r="B7" s="217" t="s">
        <v>31</v>
      </c>
      <c r="C7" s="821">
        <v>2013</v>
      </c>
      <c r="D7" s="821"/>
      <c r="E7" s="218"/>
      <c r="F7" s="219"/>
      <c r="G7" s="217" t="s">
        <v>33</v>
      </c>
      <c r="H7" s="822" t="s">
        <v>240</v>
      </c>
      <c r="I7" s="822"/>
      <c r="J7" s="218"/>
      <c r="K7" s="222"/>
      <c r="L7" s="223"/>
    </row>
    <row r="8" spans="1:12" ht="15" x14ac:dyDescent="0.25">
      <c r="A8" s="203"/>
      <c r="B8" s="217" t="s">
        <v>35</v>
      </c>
      <c r="C8" s="813">
        <v>40828</v>
      </c>
      <c r="D8" s="813"/>
      <c r="E8" s="218"/>
      <c r="F8" s="219"/>
      <c r="G8" s="220" t="s">
        <v>37</v>
      </c>
      <c r="H8" s="814" t="s">
        <v>241</v>
      </c>
      <c r="I8" s="814"/>
      <c r="J8" s="203"/>
      <c r="K8" s="224"/>
      <c r="L8" s="225"/>
    </row>
    <row r="9" spans="1:12" ht="15" x14ac:dyDescent="0.25">
      <c r="A9" s="203"/>
      <c r="B9" s="217" t="s">
        <v>39</v>
      </c>
      <c r="C9" s="815">
        <v>100000</v>
      </c>
      <c r="D9" s="815"/>
      <c r="E9" s="218"/>
      <c r="F9" s="219"/>
      <c r="G9" s="226" t="s">
        <v>41</v>
      </c>
      <c r="H9" s="816">
        <v>2481234567</v>
      </c>
      <c r="I9" s="816"/>
      <c r="J9" s="203"/>
      <c r="K9" s="227" t="b">
        <v>0</v>
      </c>
      <c r="L9" s="228" t="b">
        <v>0</v>
      </c>
    </row>
    <row r="10" spans="1:12" ht="15" x14ac:dyDescent="0.25">
      <c r="A10" s="203"/>
      <c r="B10" s="217" t="s">
        <v>44</v>
      </c>
      <c r="C10" s="815">
        <v>834</v>
      </c>
      <c r="D10" s="815"/>
      <c r="E10" s="218"/>
      <c r="F10" s="219"/>
      <c r="G10" s="226" t="s">
        <v>46</v>
      </c>
      <c r="H10" s="816">
        <v>2489876543</v>
      </c>
      <c r="I10" s="816"/>
      <c r="J10" s="203"/>
      <c r="K10" s="227" t="b">
        <v>0</v>
      </c>
      <c r="L10" s="228" t="b">
        <v>1</v>
      </c>
    </row>
    <row r="11" spans="1:12" ht="15.75" customHeight="1" thickBot="1" x14ac:dyDescent="0.3">
      <c r="A11" s="203"/>
      <c r="B11" s="229" t="s">
        <v>48</v>
      </c>
      <c r="C11" s="823" t="s">
        <v>242</v>
      </c>
      <c r="D11" s="823"/>
      <c r="E11" s="230"/>
      <c r="F11" s="231"/>
      <c r="G11" s="232" t="s">
        <v>50</v>
      </c>
      <c r="H11" s="824" t="s">
        <v>243</v>
      </c>
      <c r="I11" s="824"/>
      <c r="J11" s="233"/>
      <c r="K11" s="233"/>
      <c r="L11" s="234"/>
    </row>
    <row r="12" spans="1:12" ht="4.5" customHeight="1" thickBot="1" x14ac:dyDescent="0.25">
      <c r="A12" s="203"/>
      <c r="B12" s="235"/>
      <c r="C12" s="236"/>
      <c r="D12" s="236"/>
      <c r="E12" s="236"/>
      <c r="F12" s="236"/>
      <c r="G12" s="236"/>
      <c r="H12" s="236"/>
      <c r="I12" s="236"/>
      <c r="J12" s="236"/>
      <c r="K12" s="236"/>
      <c r="L12" s="237"/>
    </row>
    <row r="13" spans="1:12" ht="15.75" thickBot="1" x14ac:dyDescent="0.3">
      <c r="A13" s="203"/>
      <c r="B13" s="238" t="s">
        <v>52</v>
      </c>
      <c r="C13" s="239"/>
      <c r="D13" s="239"/>
      <c r="E13" s="239"/>
      <c r="F13" s="239"/>
      <c r="G13" s="239"/>
      <c r="H13" s="240"/>
      <c r="I13" s="241"/>
      <c r="J13" s="242" t="s">
        <v>53</v>
      </c>
      <c r="K13" s="241"/>
      <c r="L13" s="243"/>
    </row>
    <row r="14" spans="1:12" x14ac:dyDescent="0.2">
      <c r="A14" s="203"/>
      <c r="B14" s="244" t="s">
        <v>244</v>
      </c>
      <c r="C14" s="802" t="s">
        <v>245</v>
      </c>
      <c r="D14" s="802"/>
      <c r="E14" s="802"/>
      <c r="F14" s="802"/>
      <c r="G14" s="802"/>
      <c r="H14" s="245" t="s">
        <v>57</v>
      </c>
      <c r="I14" s="246"/>
      <c r="J14" s="247" t="s">
        <v>58</v>
      </c>
      <c r="K14" s="247" t="s">
        <v>59</v>
      </c>
      <c r="L14" s="248" t="s">
        <v>60</v>
      </c>
    </row>
    <row r="15" spans="1:12" ht="15" x14ac:dyDescent="0.25">
      <c r="A15" s="203"/>
      <c r="B15" s="249">
        <v>2229361</v>
      </c>
      <c r="C15" s="808" t="s">
        <v>246</v>
      </c>
      <c r="D15" s="808"/>
      <c r="E15" s="808"/>
      <c r="F15" s="808"/>
      <c r="G15" s="809"/>
      <c r="H15" s="250" t="s">
        <v>247</v>
      </c>
      <c r="I15" s="246"/>
      <c r="J15" s="251">
        <v>8</v>
      </c>
      <c r="K15" s="251">
        <v>4</v>
      </c>
      <c r="L15" s="252">
        <v>2</v>
      </c>
    </row>
    <row r="16" spans="1:12" ht="15" x14ac:dyDescent="0.25">
      <c r="A16" s="203"/>
      <c r="B16" s="253"/>
      <c r="C16" s="810"/>
      <c r="D16" s="810"/>
      <c r="E16" s="810"/>
      <c r="F16" s="810"/>
      <c r="G16" s="811"/>
      <c r="H16" s="254"/>
      <c r="I16" s="246"/>
      <c r="J16" s="812" t="s">
        <v>67</v>
      </c>
      <c r="K16" s="812"/>
      <c r="L16" s="248"/>
    </row>
    <row r="17" spans="1:12" ht="15.75" thickBot="1" x14ac:dyDescent="0.3">
      <c r="A17" s="203"/>
      <c r="B17" s="255"/>
      <c r="C17" s="799"/>
      <c r="D17" s="799"/>
      <c r="E17" s="799"/>
      <c r="F17" s="799"/>
      <c r="G17" s="800"/>
      <c r="H17" s="256"/>
      <c r="I17" s="257"/>
      <c r="J17" s="258">
        <v>1.3</v>
      </c>
      <c r="K17" s="259"/>
      <c r="L17" s="260"/>
    </row>
    <row r="18" spans="1:12" ht="4.5" customHeight="1" thickBot="1" x14ac:dyDescent="0.25">
      <c r="A18" s="203"/>
      <c r="B18" s="235"/>
      <c r="C18" s="236"/>
      <c r="D18" s="236"/>
      <c r="E18" s="236"/>
      <c r="F18" s="236"/>
      <c r="G18" s="236"/>
      <c r="H18" s="236"/>
      <c r="I18" s="236"/>
      <c r="J18" s="236"/>
      <c r="K18" s="236"/>
      <c r="L18" s="237"/>
    </row>
    <row r="19" spans="1:12" ht="15" x14ac:dyDescent="0.25">
      <c r="A19" s="203"/>
      <c r="B19" s="261" t="s">
        <v>69</v>
      </c>
      <c r="C19" s="262"/>
      <c r="D19" s="262"/>
      <c r="E19" s="262"/>
      <c r="F19" s="262"/>
      <c r="G19" s="239"/>
      <c r="H19" s="239"/>
      <c r="I19" s="239"/>
      <c r="J19" s="801" t="s">
        <v>70</v>
      </c>
      <c r="K19" s="802"/>
      <c r="L19" s="803"/>
    </row>
    <row r="20" spans="1:12" ht="15" customHeight="1" x14ac:dyDescent="0.25">
      <c r="A20" s="203"/>
      <c r="B20" s="217" t="s">
        <v>71</v>
      </c>
      <c r="C20" s="792" t="s">
        <v>248</v>
      </c>
      <c r="D20" s="793"/>
      <c r="E20" s="263"/>
      <c r="F20" s="263"/>
      <c r="G20" s="247" t="s">
        <v>58</v>
      </c>
      <c r="H20" s="247" t="s">
        <v>59</v>
      </c>
      <c r="I20" s="247" t="s">
        <v>60</v>
      </c>
      <c r="J20" s="804" t="s">
        <v>73</v>
      </c>
      <c r="K20" s="805"/>
      <c r="L20" s="264">
        <v>5</v>
      </c>
    </row>
    <row r="21" spans="1:12" ht="15" customHeight="1" x14ac:dyDescent="0.25">
      <c r="A21" s="203"/>
      <c r="B21" s="217" t="s">
        <v>75</v>
      </c>
      <c r="C21" s="806" t="s">
        <v>249</v>
      </c>
      <c r="D21" s="807"/>
      <c r="E21" s="203"/>
      <c r="F21" s="220" t="s">
        <v>77</v>
      </c>
      <c r="G21" s="251">
        <v>24</v>
      </c>
      <c r="H21" s="251">
        <v>15</v>
      </c>
      <c r="I21" s="252">
        <v>7.5</v>
      </c>
      <c r="J21" s="794" t="s">
        <v>81</v>
      </c>
      <c r="K21" s="795"/>
      <c r="L21" s="265">
        <v>3</v>
      </c>
    </row>
    <row r="22" spans="1:12" ht="15" customHeight="1" x14ac:dyDescent="0.25">
      <c r="A22" s="203"/>
      <c r="B22" s="217" t="s">
        <v>83</v>
      </c>
      <c r="C22" s="792" t="s">
        <v>250</v>
      </c>
      <c r="D22" s="793"/>
      <c r="E22" s="203"/>
      <c r="F22" s="220" t="s">
        <v>85</v>
      </c>
      <c r="G22" s="266">
        <v>21.4</v>
      </c>
      <c r="H22" s="266">
        <v>13</v>
      </c>
      <c r="I22" s="267">
        <v>6.8</v>
      </c>
      <c r="J22" s="794" t="s">
        <v>89</v>
      </c>
      <c r="K22" s="795"/>
      <c r="L22" s="265">
        <v>1</v>
      </c>
    </row>
    <row r="23" spans="1:12" ht="15" customHeight="1" thickBot="1" x14ac:dyDescent="0.3">
      <c r="A23" s="203"/>
      <c r="B23" s="217" t="s">
        <v>92</v>
      </c>
      <c r="C23" s="796" t="s">
        <v>251</v>
      </c>
      <c r="D23" s="797"/>
      <c r="E23" s="203"/>
      <c r="F23" s="220" t="s">
        <v>94</v>
      </c>
      <c r="G23" s="258">
        <v>5</v>
      </c>
      <c r="H23" s="268"/>
      <c r="I23" s="269"/>
      <c r="J23" s="794" t="s">
        <v>96</v>
      </c>
      <c r="K23" s="798"/>
      <c r="L23" s="270">
        <v>1</v>
      </c>
    </row>
    <row r="24" spans="1:12" ht="15.75" thickBot="1" x14ac:dyDescent="0.3">
      <c r="A24" s="203"/>
      <c r="B24" s="217" t="s">
        <v>98</v>
      </c>
      <c r="C24" s="423" t="s">
        <v>252</v>
      </c>
      <c r="D24" s="424"/>
      <c r="E24" s="203"/>
      <c r="F24" s="220" t="s">
        <v>100</v>
      </c>
      <c r="G24" s="271">
        <f>IFERROR((J17*C25)+G23,"TBD")</f>
        <v>62.2</v>
      </c>
      <c r="H24" s="272" t="s">
        <v>101</v>
      </c>
      <c r="I24" s="273"/>
      <c r="J24" s="798" t="s">
        <v>102</v>
      </c>
      <c r="K24" s="798"/>
      <c r="L24" s="274">
        <v>0</v>
      </c>
    </row>
    <row r="25" spans="1:12" ht="15.75" thickBot="1" x14ac:dyDescent="0.3">
      <c r="A25" s="203"/>
      <c r="B25" s="217" t="s">
        <v>105</v>
      </c>
      <c r="C25" s="426">
        <v>44</v>
      </c>
      <c r="D25" s="427"/>
      <c r="E25" s="203"/>
      <c r="F25" s="352" t="s">
        <v>253</v>
      </c>
      <c r="G25" s="784">
        <v>2103994</v>
      </c>
      <c r="H25" s="785"/>
      <c r="I25" s="203"/>
      <c r="J25" s="786" t="s">
        <v>109</v>
      </c>
      <c r="K25" s="787"/>
      <c r="L25" s="275">
        <v>0</v>
      </c>
    </row>
    <row r="26" spans="1:12" ht="15.75" thickBot="1" x14ac:dyDescent="0.3">
      <c r="A26" s="203"/>
      <c r="B26" s="276" t="s">
        <v>111</v>
      </c>
      <c r="C26" s="277"/>
      <c r="D26" s="263"/>
      <c r="E26" s="263"/>
      <c r="F26" s="263"/>
      <c r="G26" s="203"/>
      <c r="H26" s="203"/>
      <c r="I26" s="203"/>
      <c r="J26" s="278"/>
      <c r="K26" s="279" t="s">
        <v>112</v>
      </c>
      <c r="L26" s="280">
        <f>SUM(L20:L25)</f>
        <v>10</v>
      </c>
    </row>
    <row r="27" spans="1:12" ht="15.75" thickBot="1" x14ac:dyDescent="0.3">
      <c r="A27" s="203"/>
      <c r="B27" s="788" t="s">
        <v>115</v>
      </c>
      <c r="C27" s="789"/>
      <c r="D27" s="790" t="s">
        <v>254</v>
      </c>
      <c r="E27" s="791"/>
      <c r="F27" s="246"/>
      <c r="G27" s="246"/>
      <c r="H27" s="203"/>
      <c r="I27" s="281"/>
      <c r="J27" s="281"/>
      <c r="K27" s="282" t="s">
        <v>117</v>
      </c>
      <c r="L27" s="283" t="s">
        <v>255</v>
      </c>
    </row>
    <row r="28" spans="1:12" ht="15.75" customHeight="1" thickBot="1" x14ac:dyDescent="0.25">
      <c r="A28" s="203"/>
      <c r="B28" s="217" t="s">
        <v>119</v>
      </c>
      <c r="C28" s="439" t="s">
        <v>256</v>
      </c>
      <c r="D28" s="440"/>
      <c r="E28" s="440"/>
      <c r="F28" s="440"/>
      <c r="G28" s="441"/>
      <c r="H28" s="284" t="s">
        <v>121</v>
      </c>
      <c r="I28" s="281"/>
      <c r="J28" s="285"/>
      <c r="K28" s="286" t="s">
        <v>122</v>
      </c>
      <c r="L28" s="287">
        <f>IFERROR(ROUNDUP(L26*(C10/C25)/C36,0)*C36,"TBD")</f>
        <v>210</v>
      </c>
    </row>
    <row r="29" spans="1:12" ht="15" thickBot="1" x14ac:dyDescent="0.25">
      <c r="A29" s="203"/>
      <c r="B29" s="217"/>
      <c r="C29" s="442"/>
      <c r="D29" s="443"/>
      <c r="E29" s="443"/>
      <c r="F29" s="443"/>
      <c r="G29" s="444"/>
      <c r="H29" s="284"/>
      <c r="I29" s="288"/>
      <c r="J29" s="289"/>
      <c r="K29" s="226" t="s">
        <v>123</v>
      </c>
      <c r="L29" s="290">
        <f>IFERROR(ROUNDUP((L28/C36),0),"TBD")</f>
        <v>7</v>
      </c>
    </row>
    <row r="30" spans="1:12" ht="15.75" thickBot="1" x14ac:dyDescent="0.25">
      <c r="A30" s="203"/>
      <c r="B30" s="291" t="s">
        <v>124</v>
      </c>
      <c r="C30" s="778" t="s">
        <v>257</v>
      </c>
      <c r="D30" s="779"/>
      <c r="E30" s="779"/>
      <c r="F30" s="779"/>
      <c r="G30" s="780"/>
      <c r="H30" s="292"/>
      <c r="I30" s="293"/>
      <c r="J30" s="294" t="s">
        <v>126</v>
      </c>
      <c r="K30" s="295">
        <v>1</v>
      </c>
      <c r="L30" s="296" t="s">
        <v>128</v>
      </c>
    </row>
    <row r="31" spans="1:12" ht="4.5" customHeight="1" thickBot="1" x14ac:dyDescent="0.25">
      <c r="A31" s="203"/>
      <c r="B31" s="235"/>
      <c r="C31" s="236"/>
      <c r="D31" s="236"/>
      <c r="E31" s="236"/>
      <c r="F31" s="236"/>
      <c r="G31" s="236"/>
      <c r="H31" s="236"/>
      <c r="I31" s="236"/>
      <c r="J31" s="236"/>
      <c r="K31" s="236"/>
      <c r="L31" s="237"/>
    </row>
    <row r="32" spans="1:12" ht="15" x14ac:dyDescent="0.25">
      <c r="A32" s="203"/>
      <c r="B32" s="261" t="s">
        <v>129</v>
      </c>
      <c r="C32" s="53"/>
      <c r="D32" s="297"/>
      <c r="E32" s="298"/>
      <c r="F32" s="298"/>
      <c r="G32" s="297"/>
      <c r="H32" s="299"/>
      <c r="I32" s="707" t="s">
        <v>130</v>
      </c>
      <c r="J32" s="708"/>
      <c r="K32" s="708"/>
      <c r="L32" s="709"/>
    </row>
    <row r="33" spans="1:12" ht="15" customHeight="1" x14ac:dyDescent="0.2">
      <c r="A33" s="203"/>
      <c r="B33" s="217" t="s">
        <v>131</v>
      </c>
      <c r="C33" s="781" t="s">
        <v>248</v>
      </c>
      <c r="D33" s="781"/>
      <c r="E33" s="300"/>
      <c r="F33" s="300"/>
      <c r="G33" s="301"/>
      <c r="H33" s="302"/>
      <c r="I33" s="760" t="s">
        <v>133</v>
      </c>
      <c r="J33" s="761"/>
      <c r="K33" s="782" t="s">
        <v>258</v>
      </c>
      <c r="L33" s="783"/>
    </row>
    <row r="34" spans="1:12" ht="15" x14ac:dyDescent="0.25">
      <c r="A34" s="203"/>
      <c r="B34" s="58" t="s">
        <v>135</v>
      </c>
      <c r="C34" s="771">
        <v>6</v>
      </c>
      <c r="D34" s="771"/>
      <c r="E34" s="300"/>
      <c r="F34" s="203"/>
      <c r="G34" s="303" t="s">
        <v>137</v>
      </c>
      <c r="H34" s="304">
        <v>26</v>
      </c>
      <c r="I34" s="760" t="s">
        <v>139</v>
      </c>
      <c r="J34" s="761"/>
      <c r="K34" s="782" t="s">
        <v>259</v>
      </c>
      <c r="L34" s="783"/>
    </row>
    <row r="35" spans="1:12" ht="15" customHeight="1" x14ac:dyDescent="0.25">
      <c r="A35" s="203"/>
      <c r="B35" s="58" t="s">
        <v>141</v>
      </c>
      <c r="C35" s="771">
        <v>5</v>
      </c>
      <c r="D35" s="771"/>
      <c r="E35" s="300"/>
      <c r="F35" s="300"/>
      <c r="G35" s="226" t="s">
        <v>143</v>
      </c>
      <c r="H35" s="304">
        <v>2</v>
      </c>
      <c r="I35" s="760" t="s">
        <v>145</v>
      </c>
      <c r="J35" s="761"/>
      <c r="K35" s="772" t="s">
        <v>260</v>
      </c>
      <c r="L35" s="773"/>
    </row>
    <row r="36" spans="1:12" ht="15" x14ac:dyDescent="0.25">
      <c r="A36" s="203"/>
      <c r="B36" s="58" t="s">
        <v>147</v>
      </c>
      <c r="C36" s="774">
        <f>C34*C35</f>
        <v>30</v>
      </c>
      <c r="D36" s="774"/>
      <c r="E36" s="300"/>
      <c r="F36" s="300"/>
      <c r="G36" s="220" t="s">
        <v>148</v>
      </c>
      <c r="H36" s="305">
        <f>IFERROR(H34*H35,"TBD")</f>
        <v>52</v>
      </c>
      <c r="I36" s="760"/>
      <c r="J36" s="775"/>
      <c r="K36" s="776"/>
      <c r="L36" s="777"/>
    </row>
    <row r="37" spans="1:12" ht="15" x14ac:dyDescent="0.25">
      <c r="A37" s="306"/>
      <c r="B37" s="35" t="s">
        <v>150</v>
      </c>
      <c r="C37" s="759">
        <v>226436</v>
      </c>
      <c r="D37" s="759"/>
      <c r="E37" s="203"/>
      <c r="F37" s="203"/>
      <c r="G37" s="203"/>
      <c r="H37" s="203"/>
      <c r="I37" s="760" t="s">
        <v>152</v>
      </c>
      <c r="J37" s="761"/>
      <c r="K37" s="762" t="s">
        <v>261</v>
      </c>
      <c r="L37" s="763"/>
    </row>
    <row r="38" spans="1:12" ht="15.75" thickBot="1" x14ac:dyDescent="0.3">
      <c r="A38" s="203"/>
      <c r="B38" s="307"/>
      <c r="C38" s="308" t="s">
        <v>58</v>
      </c>
      <c r="D38" s="308" t="s">
        <v>59</v>
      </c>
      <c r="E38" s="308" t="s">
        <v>60</v>
      </c>
      <c r="F38" s="203"/>
      <c r="G38" s="203"/>
      <c r="H38" s="203"/>
      <c r="I38" s="764" t="s">
        <v>154</v>
      </c>
      <c r="J38" s="765"/>
      <c r="K38" s="766" t="s">
        <v>262</v>
      </c>
      <c r="L38" s="767"/>
    </row>
    <row r="39" spans="1:12" ht="15" customHeight="1" x14ac:dyDescent="0.25">
      <c r="A39" s="203"/>
      <c r="B39" s="58" t="s">
        <v>157</v>
      </c>
      <c r="C39" s="251">
        <v>48</v>
      </c>
      <c r="D39" s="251">
        <v>45</v>
      </c>
      <c r="E39" s="251">
        <v>46</v>
      </c>
      <c r="F39" s="309"/>
      <c r="G39" s="301"/>
      <c r="H39" s="302"/>
      <c r="I39" s="768" t="s">
        <v>161</v>
      </c>
      <c r="J39" s="769"/>
      <c r="K39" s="769"/>
      <c r="L39" s="770"/>
    </row>
    <row r="40" spans="1:12" ht="15" x14ac:dyDescent="0.2">
      <c r="A40" s="203"/>
      <c r="B40" s="217" t="s">
        <v>162</v>
      </c>
      <c r="C40" s="389" t="s">
        <v>263</v>
      </c>
      <c r="D40" s="389"/>
      <c r="E40" s="98"/>
      <c r="F40" s="753" t="s">
        <v>164</v>
      </c>
      <c r="G40" s="753"/>
      <c r="H40" s="302"/>
      <c r="I40" s="735" t="s">
        <v>264</v>
      </c>
      <c r="J40" s="736"/>
      <c r="K40" s="736"/>
      <c r="L40" s="737"/>
    </row>
    <row r="41" spans="1:12" ht="15" x14ac:dyDescent="0.25">
      <c r="A41" s="203"/>
      <c r="B41" s="217" t="s">
        <v>166</v>
      </c>
      <c r="C41" s="741" t="s">
        <v>265</v>
      </c>
      <c r="D41" s="742"/>
      <c r="E41" s="743"/>
      <c r="F41" s="754">
        <v>50</v>
      </c>
      <c r="G41" s="754"/>
      <c r="H41" s="310"/>
      <c r="I41" s="735"/>
      <c r="J41" s="736"/>
      <c r="K41" s="736"/>
      <c r="L41" s="737"/>
    </row>
    <row r="42" spans="1:12" ht="15" x14ac:dyDescent="0.25">
      <c r="A42" s="203"/>
      <c r="B42" s="217" t="s">
        <v>169</v>
      </c>
      <c r="C42" s="755" t="s">
        <v>266</v>
      </c>
      <c r="D42" s="755"/>
      <c r="E42" s="311"/>
      <c r="F42" s="312"/>
      <c r="G42" s="313"/>
      <c r="H42" s="314"/>
      <c r="I42" s="735"/>
      <c r="J42" s="736"/>
      <c r="K42" s="736"/>
      <c r="L42" s="737"/>
    </row>
    <row r="43" spans="1:12" ht="15" x14ac:dyDescent="0.25">
      <c r="A43" s="203"/>
      <c r="B43" s="217" t="s">
        <v>171</v>
      </c>
      <c r="C43" s="741" t="s">
        <v>267</v>
      </c>
      <c r="D43" s="742"/>
      <c r="E43" s="743"/>
      <c r="F43" s="754">
        <v>15</v>
      </c>
      <c r="G43" s="754"/>
      <c r="H43" s="315"/>
      <c r="I43" s="735"/>
      <c r="J43" s="736"/>
      <c r="K43" s="736"/>
      <c r="L43" s="737"/>
    </row>
    <row r="44" spans="1:12" ht="15.75" customHeight="1" thickBot="1" x14ac:dyDescent="0.3">
      <c r="A44" s="203"/>
      <c r="B44" s="229" t="s">
        <v>174</v>
      </c>
      <c r="C44" s="756" t="s">
        <v>268</v>
      </c>
      <c r="D44" s="756"/>
      <c r="E44" s="757" t="s">
        <v>176</v>
      </c>
      <c r="F44" s="758"/>
      <c r="G44" s="758"/>
      <c r="H44" s="316"/>
      <c r="I44" s="738"/>
      <c r="J44" s="739"/>
      <c r="K44" s="739"/>
      <c r="L44" s="740"/>
    </row>
    <row r="45" spans="1:12" ht="5.25" customHeight="1" thickBot="1" x14ac:dyDescent="0.25">
      <c r="A45" s="203"/>
      <c r="B45" s="235"/>
      <c r="C45" s="236"/>
      <c r="D45" s="236"/>
      <c r="E45" s="236"/>
      <c r="F45" s="236"/>
      <c r="G45" s="236"/>
      <c r="H45" s="236"/>
      <c r="I45" s="236"/>
      <c r="J45" s="236"/>
      <c r="K45" s="236"/>
      <c r="L45" s="237"/>
    </row>
    <row r="46" spans="1:12" ht="15" x14ac:dyDescent="0.25">
      <c r="A46" s="203"/>
      <c r="B46" s="723" t="s">
        <v>177</v>
      </c>
      <c r="C46" s="724"/>
      <c r="D46" s="724"/>
      <c r="E46" s="724"/>
      <c r="F46" s="724"/>
      <c r="G46" s="724"/>
      <c r="H46" s="725"/>
      <c r="I46" s="707" t="s">
        <v>178</v>
      </c>
      <c r="J46" s="708"/>
      <c r="K46" s="708"/>
      <c r="L46" s="709"/>
    </row>
    <row r="47" spans="1:12" ht="15" customHeight="1" x14ac:dyDescent="0.25">
      <c r="A47" s="203"/>
      <c r="B47" s="217" t="s">
        <v>179</v>
      </c>
      <c r="C47" s="726" t="s">
        <v>269</v>
      </c>
      <c r="D47" s="727"/>
      <c r="E47" s="727"/>
      <c r="F47" s="727"/>
      <c r="G47" s="728"/>
      <c r="H47" s="203"/>
      <c r="I47" s="729" t="s">
        <v>181</v>
      </c>
      <c r="J47" s="730"/>
      <c r="K47" s="730"/>
      <c r="L47" s="731"/>
    </row>
    <row r="48" spans="1:12" ht="15" x14ac:dyDescent="0.25">
      <c r="A48" s="203"/>
      <c r="B48" s="217" t="s">
        <v>182</v>
      </c>
      <c r="C48" s="732" t="s">
        <v>270</v>
      </c>
      <c r="D48" s="733"/>
      <c r="E48" s="733"/>
      <c r="F48" s="733"/>
      <c r="G48" s="734"/>
      <c r="H48" s="203"/>
      <c r="I48" s="735" t="s">
        <v>271</v>
      </c>
      <c r="J48" s="736"/>
      <c r="K48" s="736"/>
      <c r="L48" s="737"/>
    </row>
    <row r="49" spans="1:12" ht="15" x14ac:dyDescent="0.25">
      <c r="A49" s="203"/>
      <c r="B49" s="317" t="s">
        <v>186</v>
      </c>
      <c r="C49" s="741" t="s">
        <v>272</v>
      </c>
      <c r="D49" s="742"/>
      <c r="E49" s="742"/>
      <c r="F49" s="742"/>
      <c r="G49" s="743"/>
      <c r="H49" s="203"/>
      <c r="I49" s="735"/>
      <c r="J49" s="736"/>
      <c r="K49" s="736"/>
      <c r="L49" s="737"/>
    </row>
    <row r="50" spans="1:12" ht="15" x14ac:dyDescent="0.25">
      <c r="A50" s="203"/>
      <c r="B50" s="217" t="s">
        <v>188</v>
      </c>
      <c r="C50" s="744" t="s">
        <v>273</v>
      </c>
      <c r="D50" s="745"/>
      <c r="E50" s="745"/>
      <c r="F50" s="745"/>
      <c r="G50" s="746"/>
      <c r="H50" s="203"/>
      <c r="I50" s="735"/>
      <c r="J50" s="736"/>
      <c r="K50" s="736"/>
      <c r="L50" s="737"/>
    </row>
    <row r="51" spans="1:12" ht="15" x14ac:dyDescent="0.25">
      <c r="A51" s="203"/>
      <c r="B51" s="217" t="s">
        <v>92</v>
      </c>
      <c r="C51" s="744" t="s">
        <v>274</v>
      </c>
      <c r="D51" s="745"/>
      <c r="E51" s="745"/>
      <c r="F51" s="745"/>
      <c r="G51" s="746"/>
      <c r="H51" s="203"/>
      <c r="I51" s="735"/>
      <c r="J51" s="736"/>
      <c r="K51" s="736"/>
      <c r="L51" s="737"/>
    </row>
    <row r="52" spans="1:12" ht="15" x14ac:dyDescent="0.25">
      <c r="A52" s="203"/>
      <c r="B52" s="217" t="s">
        <v>192</v>
      </c>
      <c r="C52" s="747">
        <v>345</v>
      </c>
      <c r="D52" s="748"/>
      <c r="E52" s="748"/>
      <c r="F52" s="748"/>
      <c r="G52" s="749"/>
      <c r="H52" s="203"/>
      <c r="I52" s="735"/>
      <c r="J52" s="736"/>
      <c r="K52" s="736"/>
      <c r="L52" s="737"/>
    </row>
    <row r="53" spans="1:12" ht="15.75" thickBot="1" x14ac:dyDescent="0.3">
      <c r="A53" s="203"/>
      <c r="B53" s="229" t="s">
        <v>194</v>
      </c>
      <c r="C53" s="750" t="s">
        <v>275</v>
      </c>
      <c r="D53" s="750"/>
      <c r="E53" s="750"/>
      <c r="F53" s="751" t="s">
        <v>196</v>
      </c>
      <c r="G53" s="751"/>
      <c r="H53" s="752"/>
      <c r="I53" s="738"/>
      <c r="J53" s="739"/>
      <c r="K53" s="739"/>
      <c r="L53" s="740"/>
    </row>
    <row r="54" spans="1:12" ht="4.5" customHeight="1" thickBot="1" x14ac:dyDescent="0.25">
      <c r="A54" s="203"/>
      <c r="B54" s="318"/>
      <c r="C54" s="319"/>
      <c r="D54" s="319"/>
      <c r="E54" s="319"/>
      <c r="F54" s="320"/>
      <c r="G54" s="320"/>
      <c r="H54" s="320"/>
      <c r="I54" s="320"/>
      <c r="J54" s="320"/>
      <c r="K54" s="320"/>
      <c r="L54" s="321"/>
    </row>
    <row r="55" spans="1:12" ht="15.75" thickBot="1" x14ac:dyDescent="0.3">
      <c r="A55" s="203"/>
      <c r="B55" s="698" t="s">
        <v>197</v>
      </c>
      <c r="C55" s="699"/>
      <c r="D55" s="699"/>
      <c r="E55" s="699"/>
      <c r="F55" s="699"/>
      <c r="G55" s="699"/>
      <c r="H55" s="700"/>
      <c r="I55" s="707" t="s">
        <v>198</v>
      </c>
      <c r="J55" s="708"/>
      <c r="K55" s="708"/>
      <c r="L55" s="709"/>
    </row>
    <row r="56" spans="1:12" x14ac:dyDescent="0.2">
      <c r="A56" s="203"/>
      <c r="B56" s="710" t="s">
        <v>199</v>
      </c>
      <c r="C56" s="711"/>
      <c r="D56" s="710" t="s">
        <v>200</v>
      </c>
      <c r="E56" s="716"/>
      <c r="F56" s="716"/>
      <c r="G56" s="716"/>
      <c r="H56" s="711"/>
      <c r="I56" s="203"/>
      <c r="J56" s="322" t="s">
        <v>201</v>
      </c>
      <c r="K56" s="719" t="s">
        <v>276</v>
      </c>
      <c r="L56" s="720"/>
    </row>
    <row r="57" spans="1:12" x14ac:dyDescent="0.2">
      <c r="A57" s="203"/>
      <c r="B57" s="712"/>
      <c r="C57" s="713"/>
      <c r="D57" s="712"/>
      <c r="E57" s="717"/>
      <c r="F57" s="717"/>
      <c r="G57" s="717"/>
      <c r="H57" s="713"/>
      <c r="I57" s="203"/>
      <c r="J57" s="322" t="s">
        <v>203</v>
      </c>
      <c r="K57" s="719" t="s">
        <v>277</v>
      </c>
      <c r="L57" s="720"/>
    </row>
    <row r="58" spans="1:12" x14ac:dyDescent="0.2">
      <c r="A58" s="203"/>
      <c r="B58" s="712"/>
      <c r="C58" s="713"/>
      <c r="D58" s="712"/>
      <c r="E58" s="717"/>
      <c r="F58" s="717"/>
      <c r="G58" s="717"/>
      <c r="H58" s="713"/>
      <c r="I58" s="721" t="s">
        <v>205</v>
      </c>
      <c r="J58" s="722"/>
      <c r="K58" s="719" t="s">
        <v>278</v>
      </c>
      <c r="L58" s="720"/>
    </row>
    <row r="59" spans="1:12" ht="15" thickBot="1" x14ac:dyDescent="0.25">
      <c r="A59" s="203"/>
      <c r="B59" s="712"/>
      <c r="C59" s="713"/>
      <c r="D59" s="712"/>
      <c r="E59" s="717"/>
      <c r="F59" s="717"/>
      <c r="G59" s="717"/>
      <c r="H59" s="713"/>
      <c r="I59" s="203"/>
      <c r="J59" s="322" t="s">
        <v>207</v>
      </c>
      <c r="K59" s="685" t="s">
        <v>278</v>
      </c>
      <c r="L59" s="686"/>
    </row>
    <row r="60" spans="1:12" ht="15" thickBot="1" x14ac:dyDescent="0.25">
      <c r="A60" s="203"/>
      <c r="B60" s="712"/>
      <c r="C60" s="713"/>
      <c r="D60" s="712"/>
      <c r="E60" s="717"/>
      <c r="F60" s="717"/>
      <c r="G60" s="717"/>
      <c r="H60" s="713"/>
      <c r="I60" s="687" t="s">
        <v>210</v>
      </c>
      <c r="J60" s="687"/>
      <c r="K60" s="688"/>
      <c r="L60" s="688"/>
    </row>
    <row r="61" spans="1:12" ht="14.25" customHeight="1" x14ac:dyDescent="0.2">
      <c r="A61" s="203"/>
      <c r="B61" s="712"/>
      <c r="C61" s="713"/>
      <c r="D61" s="712"/>
      <c r="E61" s="717"/>
      <c r="F61" s="717"/>
      <c r="G61" s="717"/>
      <c r="H61" s="713"/>
      <c r="I61" s="689" t="s">
        <v>211</v>
      </c>
      <c r="J61" s="690"/>
      <c r="K61" s="690"/>
      <c r="L61" s="691"/>
    </row>
    <row r="62" spans="1:12" x14ac:dyDescent="0.2">
      <c r="A62" s="203"/>
      <c r="B62" s="712"/>
      <c r="C62" s="713"/>
      <c r="D62" s="712"/>
      <c r="E62" s="717"/>
      <c r="F62" s="717"/>
      <c r="G62" s="717"/>
      <c r="H62" s="713"/>
      <c r="I62" s="692" t="s">
        <v>279</v>
      </c>
      <c r="J62" s="693"/>
      <c r="K62" s="693"/>
      <c r="L62" s="694"/>
    </row>
    <row r="63" spans="1:12" x14ac:dyDescent="0.2">
      <c r="A63" s="203"/>
      <c r="B63" s="712"/>
      <c r="C63" s="713"/>
      <c r="D63" s="712"/>
      <c r="E63" s="717"/>
      <c r="F63" s="717"/>
      <c r="G63" s="717"/>
      <c r="H63" s="713"/>
      <c r="I63" s="692"/>
      <c r="J63" s="693"/>
      <c r="K63" s="693"/>
      <c r="L63" s="694"/>
    </row>
    <row r="64" spans="1:12" x14ac:dyDescent="0.2">
      <c r="A64" s="203"/>
      <c r="B64" s="712"/>
      <c r="C64" s="713"/>
      <c r="D64" s="712"/>
      <c r="E64" s="717"/>
      <c r="F64" s="717"/>
      <c r="G64" s="717"/>
      <c r="H64" s="713"/>
      <c r="I64" s="692"/>
      <c r="J64" s="693"/>
      <c r="K64" s="693"/>
      <c r="L64" s="694"/>
    </row>
    <row r="65" spans="1:12" x14ac:dyDescent="0.2">
      <c r="A65" s="203"/>
      <c r="B65" s="712"/>
      <c r="C65" s="713"/>
      <c r="D65" s="712"/>
      <c r="E65" s="717"/>
      <c r="F65" s="717"/>
      <c r="G65" s="717"/>
      <c r="H65" s="713"/>
      <c r="I65" s="692"/>
      <c r="J65" s="693"/>
      <c r="K65" s="693"/>
      <c r="L65" s="694"/>
    </row>
    <row r="66" spans="1:12" x14ac:dyDescent="0.2">
      <c r="A66" s="203"/>
      <c r="B66" s="712"/>
      <c r="C66" s="713"/>
      <c r="D66" s="712"/>
      <c r="E66" s="717"/>
      <c r="F66" s="717"/>
      <c r="G66" s="717"/>
      <c r="H66" s="713"/>
      <c r="I66" s="692"/>
      <c r="J66" s="693"/>
      <c r="K66" s="693"/>
      <c r="L66" s="694"/>
    </row>
    <row r="67" spans="1:12" ht="15" thickBot="1" x14ac:dyDescent="0.25">
      <c r="A67" s="203"/>
      <c r="B67" s="714"/>
      <c r="C67" s="715"/>
      <c r="D67" s="714"/>
      <c r="E67" s="718"/>
      <c r="F67" s="718"/>
      <c r="G67" s="718"/>
      <c r="H67" s="715"/>
      <c r="I67" s="695"/>
      <c r="J67" s="696"/>
      <c r="K67" s="696"/>
      <c r="L67" s="697"/>
    </row>
    <row r="68" spans="1:12" ht="15.75" thickBot="1" x14ac:dyDescent="0.3">
      <c r="A68" s="203"/>
      <c r="B68" s="698" t="s">
        <v>214</v>
      </c>
      <c r="C68" s="699"/>
      <c r="D68" s="699"/>
      <c r="E68" s="699"/>
      <c r="F68" s="699"/>
      <c r="G68" s="699"/>
      <c r="H68" s="699"/>
      <c r="I68" s="699"/>
      <c r="J68" s="699"/>
      <c r="K68" s="699"/>
      <c r="L68" s="700"/>
    </row>
    <row r="69" spans="1:12" ht="15" x14ac:dyDescent="0.25">
      <c r="A69" s="203"/>
      <c r="B69" s="323" t="s">
        <v>215</v>
      </c>
      <c r="C69" s="324"/>
      <c r="D69" s="325" t="s">
        <v>216</v>
      </c>
      <c r="E69" s="326"/>
      <c r="F69" s="326"/>
      <c r="G69" s="326"/>
      <c r="H69" s="327"/>
      <c r="I69" s="328" t="s">
        <v>217</v>
      </c>
      <c r="J69" s="203"/>
      <c r="K69" s="300"/>
      <c r="L69" s="329"/>
    </row>
    <row r="70" spans="1:12" x14ac:dyDescent="0.2">
      <c r="A70" s="203"/>
      <c r="B70" s="474" t="s">
        <v>218</v>
      </c>
      <c r="C70" s="682"/>
      <c r="D70" s="701" t="s">
        <v>219</v>
      </c>
      <c r="E70" s="702"/>
      <c r="F70" s="702"/>
      <c r="G70" s="702"/>
      <c r="H70" s="703"/>
      <c r="I70" s="701" t="s">
        <v>219</v>
      </c>
      <c r="J70" s="702"/>
      <c r="K70" s="702"/>
      <c r="L70" s="703"/>
    </row>
    <row r="71" spans="1:12" ht="15" thickBot="1" x14ac:dyDescent="0.25">
      <c r="A71" s="203"/>
      <c r="B71" s="683"/>
      <c r="C71" s="684"/>
      <c r="D71" s="704"/>
      <c r="E71" s="705"/>
      <c r="F71" s="705"/>
      <c r="G71" s="705"/>
      <c r="H71" s="706"/>
      <c r="I71" s="704"/>
      <c r="J71" s="705"/>
      <c r="K71" s="705"/>
      <c r="L71" s="706"/>
    </row>
    <row r="72" spans="1:12" ht="15" x14ac:dyDescent="0.25">
      <c r="A72" s="203"/>
      <c r="B72" s="330" t="s">
        <v>220</v>
      </c>
      <c r="C72" s="239"/>
      <c r="D72" s="331" t="s">
        <v>221</v>
      </c>
      <c r="E72" s="332"/>
      <c r="F72" s="332"/>
      <c r="G72" s="297"/>
      <c r="H72" s="327"/>
      <c r="I72" s="333" t="s">
        <v>222</v>
      </c>
      <c r="J72" s="332"/>
      <c r="K72" s="332"/>
      <c r="L72" s="334"/>
    </row>
    <row r="73" spans="1:12" x14ac:dyDescent="0.2">
      <c r="A73" s="203"/>
      <c r="B73" s="474" t="s">
        <v>218</v>
      </c>
      <c r="C73" s="682"/>
      <c r="D73" s="478" t="s">
        <v>219</v>
      </c>
      <c r="E73" s="479"/>
      <c r="F73" s="479"/>
      <c r="G73" s="479"/>
      <c r="H73" s="480"/>
      <c r="I73" s="701" t="s">
        <v>219</v>
      </c>
      <c r="J73" s="702"/>
      <c r="K73" s="702"/>
      <c r="L73" s="703"/>
    </row>
    <row r="74" spans="1:12" ht="15" thickBot="1" x14ac:dyDescent="0.25">
      <c r="A74" s="203"/>
      <c r="B74" s="683"/>
      <c r="C74" s="684"/>
      <c r="D74" s="481"/>
      <c r="E74" s="482"/>
      <c r="F74" s="482"/>
      <c r="G74" s="482"/>
      <c r="H74" s="483"/>
      <c r="I74" s="704"/>
      <c r="J74" s="705"/>
      <c r="K74" s="705"/>
      <c r="L74" s="706"/>
    </row>
    <row r="75" spans="1:12" ht="15" x14ac:dyDescent="0.25">
      <c r="A75" s="203"/>
      <c r="B75" s="330" t="s">
        <v>223</v>
      </c>
      <c r="C75" s="239"/>
      <c r="D75" s="331" t="s">
        <v>224</v>
      </c>
      <c r="E75" s="332"/>
      <c r="F75" s="332"/>
      <c r="G75" s="297"/>
      <c r="H75" s="327"/>
      <c r="I75" s="673"/>
      <c r="J75" s="674"/>
      <c r="K75" s="674"/>
      <c r="L75" s="675"/>
    </row>
    <row r="76" spans="1:12" ht="14.25" customHeight="1" x14ac:dyDescent="0.2">
      <c r="A76" s="203"/>
      <c r="B76" s="474" t="s">
        <v>218</v>
      </c>
      <c r="C76" s="682"/>
      <c r="D76" s="478" t="s">
        <v>219</v>
      </c>
      <c r="E76" s="479"/>
      <c r="F76" s="479"/>
      <c r="G76" s="479"/>
      <c r="H76" s="480"/>
      <c r="I76" s="676"/>
      <c r="J76" s="677"/>
      <c r="K76" s="677"/>
      <c r="L76" s="678"/>
    </row>
    <row r="77" spans="1:12" ht="15" customHeight="1" thickBot="1" x14ac:dyDescent="0.25">
      <c r="A77" s="203"/>
      <c r="B77" s="683"/>
      <c r="C77" s="684"/>
      <c r="D77" s="481"/>
      <c r="E77" s="482"/>
      <c r="F77" s="482"/>
      <c r="G77" s="482"/>
      <c r="H77" s="483"/>
      <c r="I77" s="679"/>
      <c r="J77" s="680"/>
      <c r="K77" s="680"/>
      <c r="L77" s="681"/>
    </row>
    <row r="78" spans="1:12" x14ac:dyDescent="0.2">
      <c r="A78" s="203"/>
      <c r="B78" s="335" t="s">
        <v>280</v>
      </c>
      <c r="C78" s="203"/>
      <c r="D78" s="203"/>
      <c r="E78" s="203"/>
      <c r="F78" s="203"/>
      <c r="G78" s="203"/>
      <c r="H78" s="336"/>
      <c r="I78" s="336"/>
      <c r="J78" s="301"/>
      <c r="K78" s="337"/>
      <c r="L78" s="306"/>
    </row>
    <row r="79" spans="1:12" x14ac:dyDescent="0.2">
      <c r="A79" s="203"/>
      <c r="B79" s="335" t="s">
        <v>235</v>
      </c>
      <c r="C79" s="336"/>
      <c r="D79" s="203"/>
      <c r="E79" s="203"/>
      <c r="F79" s="203"/>
      <c r="G79" s="203"/>
      <c r="H79" s="336"/>
      <c r="I79" s="336"/>
      <c r="J79" s="301"/>
      <c r="K79" s="337"/>
      <c r="L79" s="306"/>
    </row>
    <row r="80" spans="1:12" ht="15" thickBot="1" x14ac:dyDescent="0.25">
      <c r="A80" s="203"/>
      <c r="B80" s="338" t="s">
        <v>227</v>
      </c>
      <c r="C80" s="339"/>
      <c r="D80" s="233"/>
      <c r="E80" s="233"/>
      <c r="F80" s="233"/>
      <c r="G80" s="233"/>
      <c r="H80" s="339"/>
      <c r="I80" s="339"/>
      <c r="J80" s="340"/>
      <c r="K80" s="341"/>
      <c r="L80" s="234"/>
    </row>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row r="191" customFormat="1" x14ac:dyDescent="0.2"/>
    <row r="192" customFormat="1" x14ac:dyDescent="0.2"/>
    <row r="193" customFormat="1" x14ac:dyDescent="0.2"/>
    <row r="194" customFormat="1" x14ac:dyDescent="0.2"/>
    <row r="195" customFormat="1" x14ac:dyDescent="0.2"/>
    <row r="196" customFormat="1" x14ac:dyDescent="0.2"/>
    <row r="197" customFormat="1" x14ac:dyDescent="0.2"/>
    <row r="198" customFormat="1" x14ac:dyDescent="0.2"/>
    <row r="199" customFormat="1" x14ac:dyDescent="0.2"/>
    <row r="200" customFormat="1" x14ac:dyDescent="0.2"/>
    <row r="201" customFormat="1" x14ac:dyDescent="0.2"/>
    <row r="202" customFormat="1" x14ac:dyDescent="0.2"/>
    <row r="203" customFormat="1" x14ac:dyDescent="0.2"/>
    <row r="204" customFormat="1" x14ac:dyDescent="0.2"/>
    <row r="205" customFormat="1" x14ac:dyDescent="0.2"/>
    <row r="206" customFormat="1" x14ac:dyDescent="0.2"/>
    <row r="207" customFormat="1" x14ac:dyDescent="0.2"/>
    <row r="208" customFormat="1" x14ac:dyDescent="0.2"/>
    <row r="209" customFormat="1" x14ac:dyDescent="0.2"/>
    <row r="210" customFormat="1" x14ac:dyDescent="0.2"/>
    <row r="211" customFormat="1" x14ac:dyDescent="0.2"/>
    <row r="212" customFormat="1" x14ac:dyDescent="0.2"/>
    <row r="213" customFormat="1" x14ac:dyDescent="0.2"/>
    <row r="214" customFormat="1" x14ac:dyDescent="0.2"/>
    <row r="215" customFormat="1" x14ac:dyDescent="0.2"/>
    <row r="216" customFormat="1" x14ac:dyDescent="0.2"/>
    <row r="217" customFormat="1" x14ac:dyDescent="0.2"/>
    <row r="218" customFormat="1" x14ac:dyDescent="0.2"/>
    <row r="219" customFormat="1" x14ac:dyDescent="0.2"/>
    <row r="220" customFormat="1" x14ac:dyDescent="0.2"/>
    <row r="221" customFormat="1" x14ac:dyDescent="0.2"/>
    <row r="222" customFormat="1" x14ac:dyDescent="0.2"/>
    <row r="223" customFormat="1" x14ac:dyDescent="0.2"/>
    <row r="224" customFormat="1" x14ac:dyDescent="0.2"/>
    <row r="225" customFormat="1" x14ac:dyDescent="0.2"/>
    <row r="226" customFormat="1" x14ac:dyDescent="0.2"/>
    <row r="227" customFormat="1" x14ac:dyDescent="0.2"/>
    <row r="228" customFormat="1" x14ac:dyDescent="0.2"/>
    <row r="229" customFormat="1" x14ac:dyDescent="0.2"/>
    <row r="230" customFormat="1" x14ac:dyDescent="0.2"/>
    <row r="231" customFormat="1" x14ac:dyDescent="0.2"/>
    <row r="232" customFormat="1" x14ac:dyDescent="0.2"/>
    <row r="233" customFormat="1" x14ac:dyDescent="0.2"/>
    <row r="234" customFormat="1" x14ac:dyDescent="0.2"/>
    <row r="235" customFormat="1" x14ac:dyDescent="0.2"/>
    <row r="236" customFormat="1" x14ac:dyDescent="0.2"/>
    <row r="237" customFormat="1" x14ac:dyDescent="0.2"/>
    <row r="238" customFormat="1" x14ac:dyDescent="0.2"/>
    <row r="239" customFormat="1" x14ac:dyDescent="0.2"/>
    <row r="240" customFormat="1" x14ac:dyDescent="0.2"/>
    <row r="241" customFormat="1" x14ac:dyDescent="0.2"/>
    <row r="242" customFormat="1" x14ac:dyDescent="0.2"/>
    <row r="243" customFormat="1" x14ac:dyDescent="0.2"/>
    <row r="244" customFormat="1" x14ac:dyDescent="0.2"/>
    <row r="245" customFormat="1" x14ac:dyDescent="0.2"/>
    <row r="246" customFormat="1" x14ac:dyDescent="0.2"/>
    <row r="247" customFormat="1" x14ac:dyDescent="0.2"/>
    <row r="248" customFormat="1" x14ac:dyDescent="0.2"/>
    <row r="249" customFormat="1" x14ac:dyDescent="0.2"/>
    <row r="250" customFormat="1" x14ac:dyDescent="0.2"/>
    <row r="251" customFormat="1" x14ac:dyDescent="0.2"/>
    <row r="252" customFormat="1" x14ac:dyDescent="0.2"/>
    <row r="253" customFormat="1" x14ac:dyDescent="0.2"/>
    <row r="254" customFormat="1" x14ac:dyDescent="0.2"/>
    <row r="255" customFormat="1" x14ac:dyDescent="0.2"/>
    <row r="256" customFormat="1" x14ac:dyDescent="0.2"/>
    <row r="257" customFormat="1" x14ac:dyDescent="0.2"/>
    <row r="258" customFormat="1" x14ac:dyDescent="0.2"/>
    <row r="259" customFormat="1" x14ac:dyDescent="0.2"/>
    <row r="260" customFormat="1" x14ac:dyDescent="0.2"/>
    <row r="261" customFormat="1" x14ac:dyDescent="0.2"/>
    <row r="262" customFormat="1" x14ac:dyDescent="0.2"/>
    <row r="263" customFormat="1" x14ac:dyDescent="0.2"/>
    <row r="264" customFormat="1" x14ac:dyDescent="0.2"/>
    <row r="265" customFormat="1" x14ac:dyDescent="0.2"/>
    <row r="266" customFormat="1" x14ac:dyDescent="0.2"/>
    <row r="267" customFormat="1" x14ac:dyDescent="0.2"/>
    <row r="268" customFormat="1" x14ac:dyDescent="0.2"/>
    <row r="269" customFormat="1" x14ac:dyDescent="0.2"/>
    <row r="270" customFormat="1" x14ac:dyDescent="0.2"/>
    <row r="271" customFormat="1" x14ac:dyDescent="0.2"/>
    <row r="272" customFormat="1" x14ac:dyDescent="0.2"/>
    <row r="273" customFormat="1" x14ac:dyDescent="0.2"/>
    <row r="274" customFormat="1" x14ac:dyDescent="0.2"/>
    <row r="275" customFormat="1" x14ac:dyDescent="0.2"/>
    <row r="276" customFormat="1" x14ac:dyDescent="0.2"/>
    <row r="277" customFormat="1" x14ac:dyDescent="0.2"/>
    <row r="278" customFormat="1" x14ac:dyDescent="0.2"/>
    <row r="279" customFormat="1" x14ac:dyDescent="0.2"/>
    <row r="280" customFormat="1" x14ac:dyDescent="0.2"/>
    <row r="281" customFormat="1" x14ac:dyDescent="0.2"/>
    <row r="282" customFormat="1" x14ac:dyDescent="0.2"/>
    <row r="283" customFormat="1" x14ac:dyDescent="0.2"/>
    <row r="284" customFormat="1" x14ac:dyDescent="0.2"/>
    <row r="285" customFormat="1" x14ac:dyDescent="0.2"/>
    <row r="286" customFormat="1" x14ac:dyDescent="0.2"/>
    <row r="287" customFormat="1" x14ac:dyDescent="0.2"/>
    <row r="288" customFormat="1" x14ac:dyDescent="0.2"/>
    <row r="289" customFormat="1" x14ac:dyDescent="0.2"/>
    <row r="290" customFormat="1" x14ac:dyDescent="0.2"/>
    <row r="291" customFormat="1" x14ac:dyDescent="0.2"/>
    <row r="292" customFormat="1" x14ac:dyDescent="0.2"/>
    <row r="293" customFormat="1" x14ac:dyDescent="0.2"/>
    <row r="294" customFormat="1" x14ac:dyDescent="0.2"/>
    <row r="295" customFormat="1" x14ac:dyDescent="0.2"/>
    <row r="296" customFormat="1" x14ac:dyDescent="0.2"/>
    <row r="297" customFormat="1" x14ac:dyDescent="0.2"/>
    <row r="298" customFormat="1" x14ac:dyDescent="0.2"/>
  </sheetData>
  <mergeCells count="103">
    <mergeCell ref="B3:L3"/>
    <mergeCell ref="C5:D5"/>
    <mergeCell ref="C6:D6"/>
    <mergeCell ref="H6:I6"/>
    <mergeCell ref="C7:D7"/>
    <mergeCell ref="H7:I7"/>
    <mergeCell ref="C11:D11"/>
    <mergeCell ref="H11:I11"/>
    <mergeCell ref="B1:B2"/>
    <mergeCell ref="C1:L1"/>
    <mergeCell ref="C2:L2"/>
    <mergeCell ref="C14:G14"/>
    <mergeCell ref="C15:G15"/>
    <mergeCell ref="C16:G16"/>
    <mergeCell ref="J16:K16"/>
    <mergeCell ref="C8:D8"/>
    <mergeCell ref="H8:I8"/>
    <mergeCell ref="C9:D9"/>
    <mergeCell ref="H9:I9"/>
    <mergeCell ref="C10:D10"/>
    <mergeCell ref="H10:I10"/>
    <mergeCell ref="C22:D22"/>
    <mergeCell ref="J22:K22"/>
    <mergeCell ref="C23:D23"/>
    <mergeCell ref="J23:K23"/>
    <mergeCell ref="C24:D24"/>
    <mergeCell ref="J24:K24"/>
    <mergeCell ref="C17:G17"/>
    <mergeCell ref="J19:L19"/>
    <mergeCell ref="C20:D20"/>
    <mergeCell ref="J20:K20"/>
    <mergeCell ref="C21:D21"/>
    <mergeCell ref="J21:K21"/>
    <mergeCell ref="C30:G30"/>
    <mergeCell ref="I32:L32"/>
    <mergeCell ref="C33:D33"/>
    <mergeCell ref="I33:J33"/>
    <mergeCell ref="K33:L33"/>
    <mergeCell ref="C34:D34"/>
    <mergeCell ref="I34:J34"/>
    <mergeCell ref="K34:L34"/>
    <mergeCell ref="C25:D25"/>
    <mergeCell ref="G25:H25"/>
    <mergeCell ref="J25:K25"/>
    <mergeCell ref="B27:C27"/>
    <mergeCell ref="D27:E27"/>
    <mergeCell ref="C28:G29"/>
    <mergeCell ref="C37:D37"/>
    <mergeCell ref="I37:J37"/>
    <mergeCell ref="K37:L37"/>
    <mergeCell ref="I38:J38"/>
    <mergeCell ref="K38:L38"/>
    <mergeCell ref="I39:L39"/>
    <mergeCell ref="C35:D35"/>
    <mergeCell ref="I35:J35"/>
    <mergeCell ref="K35:L35"/>
    <mergeCell ref="C36:D36"/>
    <mergeCell ref="I36:J36"/>
    <mergeCell ref="K36:L36"/>
    <mergeCell ref="C40:D40"/>
    <mergeCell ref="F40:G40"/>
    <mergeCell ref="I40:L44"/>
    <mergeCell ref="C41:E41"/>
    <mergeCell ref="F41:G41"/>
    <mergeCell ref="C42:D42"/>
    <mergeCell ref="C43:E43"/>
    <mergeCell ref="F43:G43"/>
    <mergeCell ref="C44:D44"/>
    <mergeCell ref="E44:G44"/>
    <mergeCell ref="B46:H46"/>
    <mergeCell ref="I46:L46"/>
    <mergeCell ref="C47:G47"/>
    <mergeCell ref="I47:L47"/>
    <mergeCell ref="C48:G48"/>
    <mergeCell ref="I48:L53"/>
    <mergeCell ref="C49:G49"/>
    <mergeCell ref="C50:G50"/>
    <mergeCell ref="C51:G51"/>
    <mergeCell ref="C52:G52"/>
    <mergeCell ref="C53:E53"/>
    <mergeCell ref="F53:H53"/>
    <mergeCell ref="B55:H55"/>
    <mergeCell ref="I55:L55"/>
    <mergeCell ref="B56:C67"/>
    <mergeCell ref="D56:H67"/>
    <mergeCell ref="K56:L56"/>
    <mergeCell ref="K57:L57"/>
    <mergeCell ref="I58:J58"/>
    <mergeCell ref="K58:L58"/>
    <mergeCell ref="B73:C74"/>
    <mergeCell ref="D73:H74"/>
    <mergeCell ref="I73:L74"/>
    <mergeCell ref="I75:L77"/>
    <mergeCell ref="B76:C77"/>
    <mergeCell ref="D76:H77"/>
    <mergeCell ref="K59:L59"/>
    <mergeCell ref="I60:L60"/>
    <mergeCell ref="I61:L61"/>
    <mergeCell ref="I62:L67"/>
    <mergeCell ref="B68:L68"/>
    <mergeCell ref="B70:C71"/>
    <mergeCell ref="D70:H71"/>
    <mergeCell ref="I70:L71"/>
  </mergeCells>
  <conditionalFormatting sqref="C39:E39">
    <cfRule type="expression" dxfId="7" priority="1">
      <formula>input_units="Metric"</formula>
    </cfRule>
    <cfRule type="expression" dxfId="6" priority="2">
      <formula>input_units="English"</formula>
    </cfRule>
  </conditionalFormatting>
  <conditionalFormatting sqref="G21:I22">
    <cfRule type="expression" dxfId="5" priority="3">
      <formula>input_units="Metric"</formula>
    </cfRule>
    <cfRule type="expression" dxfId="4" priority="4">
      <formula>input_units="English"</formula>
    </cfRule>
  </conditionalFormatting>
  <conditionalFormatting sqref="J17 G23:G24 F41 F43">
    <cfRule type="expression" dxfId="3" priority="5">
      <formula>input_units="Metric"</formula>
    </cfRule>
    <cfRule type="expression" dxfId="2" priority="6">
      <formula>input_units="English"</formula>
    </cfRule>
  </conditionalFormatting>
  <conditionalFormatting sqref="J15:L15">
    <cfRule type="expression" dxfId="1" priority="7">
      <formula>input_units="Metric"</formula>
    </cfRule>
    <cfRule type="expression" dxfId="0" priority="8">
      <formula>input_units="English"</formula>
    </cfRule>
  </conditionalFormatting>
  <printOptions horizontalCentered="1"/>
  <pageMargins left="0.23622047244094499" right="0.23622047244094499" top="0.23622047244094499" bottom="0.511811023622047" header="0.23622047244094499" footer="0.23622047244094499"/>
  <pageSetup scale="66" orientation="portrait" r:id="rId1"/>
  <headerFooter>
    <oddFooter>&amp;L&amp;8AE-PSOS-FR-32-E / Rev 2.0
(01-April-2022)&amp;R&amp;8Page &amp;P of &amp;N&amp;C&amp;"Calibri"&amp;11&amp;K000000&amp;"Calibri,Regular"&amp;8&amp;K000000Adient plc
PUBLIC_x000D_&amp;1#&amp;"Calibri"&amp;10&amp;K000000Adient – INTERNAL</oddFooter>
  </headerFooter>
  <drawing r:id="rId2"/>
  <legacyDrawing r:id="rId3"/>
  <controls>
    <mc:AlternateContent xmlns:mc="http://schemas.openxmlformats.org/markup-compatibility/2006">
      <mc:Choice Requires="x14">
        <control shapeId="9220" r:id="rId4" name="OptionButton2">
          <controlPr autoLine="0" autoPict="0" linkedCell="L10" r:id="rId5">
            <anchor moveWithCells="1">
              <from>
                <xdr:col>10</xdr:col>
                <xdr:colOff>733425</xdr:colOff>
                <xdr:row>9</xdr:row>
                <xdr:rowOff>76200</xdr:rowOff>
              </from>
              <to>
                <xdr:col>11</xdr:col>
                <xdr:colOff>847725</xdr:colOff>
                <xdr:row>10</xdr:row>
                <xdr:rowOff>133350</xdr:rowOff>
              </to>
            </anchor>
          </controlPr>
        </control>
      </mc:Choice>
      <mc:Fallback>
        <control shapeId="9220" r:id="rId4" name="OptionButton2"/>
      </mc:Fallback>
    </mc:AlternateContent>
    <mc:AlternateContent xmlns:mc="http://schemas.openxmlformats.org/markup-compatibility/2006">
      <mc:Choice Requires="x14">
        <control shapeId="9219" r:id="rId6" name="OptionButton1">
          <controlPr autoLine="0" autoPict="0" linkedCell="L9" r:id="rId7">
            <anchor moveWithCells="1">
              <from>
                <xdr:col>10</xdr:col>
                <xdr:colOff>733425</xdr:colOff>
                <xdr:row>8</xdr:row>
                <xdr:rowOff>57150</xdr:rowOff>
              </from>
              <to>
                <xdr:col>11</xdr:col>
                <xdr:colOff>847725</xdr:colOff>
                <xdr:row>9</xdr:row>
                <xdr:rowOff>114300</xdr:rowOff>
              </to>
            </anchor>
          </controlPr>
        </control>
      </mc:Choice>
      <mc:Fallback>
        <control shapeId="9219" r:id="rId6" name="OptionButton1"/>
      </mc:Fallback>
    </mc:AlternateContent>
    <mc:AlternateContent xmlns:mc="http://schemas.openxmlformats.org/markup-compatibility/2006">
      <mc:Choice Requires="x14">
        <control shapeId="9218" r:id="rId8" name="OBMetric">
          <controlPr autoLine="0" autoPict="0" linkedCell="K10" r:id="rId9">
            <anchor moveWithCells="1">
              <from>
                <xdr:col>9</xdr:col>
                <xdr:colOff>228600</xdr:colOff>
                <xdr:row>9</xdr:row>
                <xdr:rowOff>66675</xdr:rowOff>
              </from>
              <to>
                <xdr:col>10</xdr:col>
                <xdr:colOff>666750</xdr:colOff>
                <xdr:row>10</xdr:row>
                <xdr:rowOff>133350</xdr:rowOff>
              </to>
            </anchor>
          </controlPr>
        </control>
      </mc:Choice>
      <mc:Fallback>
        <control shapeId="9218" r:id="rId8" name="OBMetric"/>
      </mc:Fallback>
    </mc:AlternateContent>
    <mc:AlternateContent xmlns:mc="http://schemas.openxmlformats.org/markup-compatibility/2006">
      <mc:Choice Requires="x14">
        <control shapeId="9217" r:id="rId10" name="OBEnglish">
          <controlPr autoLine="0" autoPict="0" linkedCell="K9" r:id="rId11">
            <anchor moveWithCells="1">
              <from>
                <xdr:col>9</xdr:col>
                <xdr:colOff>228600</xdr:colOff>
                <xdr:row>8</xdr:row>
                <xdr:rowOff>47625</xdr:rowOff>
              </from>
              <to>
                <xdr:col>10</xdr:col>
                <xdr:colOff>666750</xdr:colOff>
                <xdr:row>9</xdr:row>
                <xdr:rowOff>104775</xdr:rowOff>
              </to>
            </anchor>
          </controlPr>
        </control>
      </mc:Choice>
      <mc:Fallback>
        <control shapeId="9217" r:id="rId10" name="OBEnglish"/>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11"/>
  <sheetViews>
    <sheetView showGridLines="0" workbookViewId="0">
      <selection activeCell="E3" sqref="E3"/>
    </sheetView>
  </sheetViews>
  <sheetFormatPr defaultColWidth="9" defaultRowHeight="14.25" x14ac:dyDescent="0.2"/>
  <sheetData>
    <row r="1" spans="1:6" x14ac:dyDescent="0.2">
      <c r="B1" s="1" t="s">
        <v>281</v>
      </c>
    </row>
    <row r="3" spans="1:6" x14ac:dyDescent="0.2">
      <c r="B3" s="166" t="s">
        <v>282</v>
      </c>
      <c r="C3" s="166" t="s">
        <v>283</v>
      </c>
      <c r="D3" s="166" t="s">
        <v>284</v>
      </c>
      <c r="E3" s="166" t="s">
        <v>285</v>
      </c>
      <c r="F3" s="166" t="s">
        <v>164</v>
      </c>
    </row>
    <row r="4" spans="1:6" x14ac:dyDescent="0.2">
      <c r="A4" t="b">
        <f>D4</f>
        <v>0</v>
      </c>
      <c r="B4" s="166" t="s">
        <v>286</v>
      </c>
      <c r="C4" s="166" t="s">
        <v>286</v>
      </c>
      <c r="D4" s="166" t="b">
        <f>AND('Input Form'!K9,'Input Form'!L9)</f>
        <v>0</v>
      </c>
      <c r="E4" s="167">
        <v>1</v>
      </c>
      <c r="F4" s="167">
        <v>1</v>
      </c>
    </row>
    <row r="5" spans="1:6" x14ac:dyDescent="0.2">
      <c r="A5" t="b">
        <f t="shared" ref="A5:A7" si="0">D5</f>
        <v>1</v>
      </c>
      <c r="B5" s="166" t="s">
        <v>286</v>
      </c>
      <c r="C5" s="166" t="s">
        <v>287</v>
      </c>
      <c r="D5" s="166" t="b">
        <f>AND('Input Form'!K9,'Input Form'!L10)</f>
        <v>1</v>
      </c>
      <c r="E5" s="167">
        <v>25.4</v>
      </c>
      <c r="F5" s="168">
        <v>0.45359240000000001</v>
      </c>
    </row>
    <row r="6" spans="1:6" x14ac:dyDescent="0.2">
      <c r="A6" t="b">
        <f t="shared" si="0"/>
        <v>0</v>
      </c>
      <c r="B6" s="166" t="s">
        <v>287</v>
      </c>
      <c r="C6" s="166" t="s">
        <v>287</v>
      </c>
      <c r="D6" s="166" t="b">
        <f>AND('Input Form'!K10,'Input Form'!L10)</f>
        <v>0</v>
      </c>
      <c r="E6" s="167">
        <v>1</v>
      </c>
      <c r="F6" s="167">
        <v>1</v>
      </c>
    </row>
    <row r="7" spans="1:6" x14ac:dyDescent="0.2">
      <c r="A7" t="b">
        <f t="shared" si="0"/>
        <v>0</v>
      </c>
      <c r="B7" s="166" t="s">
        <v>287</v>
      </c>
      <c r="C7" s="166" t="s">
        <v>286</v>
      </c>
      <c r="D7" s="166" t="b">
        <f>AND('Input Form'!K10,'Input Form'!L9)</f>
        <v>0</v>
      </c>
      <c r="E7" s="169">
        <v>3.9369960000000002E-2</v>
      </c>
      <c r="F7" s="170">
        <v>2.2046199999999998</v>
      </c>
    </row>
    <row r="9" spans="1:6" x14ac:dyDescent="0.2">
      <c r="D9" s="3" t="s">
        <v>288</v>
      </c>
      <c r="E9">
        <f>VLOOKUP(TRUE,D4:E7,2,FALSE)</f>
        <v>25.4</v>
      </c>
      <c r="F9">
        <f>VLOOKUP(TRUE,D4:F7,3,FALSE)</f>
        <v>0.45359240000000001</v>
      </c>
    </row>
    <row r="10" spans="1:6" x14ac:dyDescent="0.2">
      <c r="D10" s="3" t="s">
        <v>289</v>
      </c>
      <c r="E10" t="str">
        <f>VLOOKUP(TRUE,A4:B7,2,FALSE)</f>
        <v>English</v>
      </c>
    </row>
    <row r="11" spans="1:6" x14ac:dyDescent="0.2">
      <c r="D11" s="3" t="s">
        <v>290</v>
      </c>
      <c r="E11" t="str">
        <f>VLOOKUP(TRUE,A4:C7,3,FALSE)</f>
        <v>Metric</v>
      </c>
    </row>
  </sheetData>
  <pageMargins left="0.7" right="0.7" top="0.75" bottom="0.75" header="0.3" footer="0.3"/>
  <pageSetup orientation="portrait" r:id="rId1"/>
  <headerFooter>
    <oddFooter>&amp;C&amp;1#&amp;"Calibri"&amp;10&amp;K000000Adient –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56054E07D14C49BE37B64D00735641" ma:contentTypeVersion="36" ma:contentTypeDescription="Create a new document." ma:contentTypeScope="" ma:versionID="839df6168fa17b017de50ec4bc856b2e">
  <xsd:schema xmlns:xsd="http://www.w3.org/2001/XMLSchema" xmlns:xs="http://www.w3.org/2001/XMLSchema" xmlns:p="http://schemas.microsoft.com/office/2006/metadata/properties" xmlns:ns1="248fb913-40d8-4a57-b2df-c5c9dbb919c3" xmlns:ns3="d4a260fd-1a7b-42ff-899f-5bb5128d6f5e" targetNamespace="http://schemas.microsoft.com/office/2006/metadata/properties" ma:root="true" ma:fieldsID="6ecf6d92ae6ca9da3577422def7b773b" ns1:_="" ns3:_="">
    <xsd:import namespace="248fb913-40d8-4a57-b2df-c5c9dbb919c3"/>
    <xsd:import namespace="d4a260fd-1a7b-42ff-899f-5bb5128d6f5e"/>
    <xsd:element name="properties">
      <xsd:complexType>
        <xsd:sequence>
          <xsd:element name="documentManagement">
            <xsd:complexType>
              <xsd:all>
                <xsd:element ref="ns1:Order0" minOccurs="0"/>
                <xsd:element ref="ns1:Document_x0020_number"/>
                <xsd:element ref="ns1:Revision_x0020_level"/>
                <xsd:element ref="ns1:Revision_x0020_date"/>
                <xsd:element ref="ns1:BOS_x0020_document_x0020_type"/>
                <xsd:element ref="ns1:Section"/>
                <xsd:element ref="ns1:Product_x0020_group"/>
                <xsd:element ref="ns1:Language"/>
                <xsd:element ref="ns3:TaxCatchAll" minOccurs="0"/>
                <xsd:element ref="ns1:Archived_x003f_" minOccurs="0"/>
                <xsd:element ref="ns1:Archival_x0020_date" minOccurs="0"/>
                <xsd:element ref="ns1:MediaServiceMetadata" minOccurs="0"/>
                <xsd:element ref="ns1:MediaServiceFastMetadata" minOccurs="0"/>
                <xsd:element ref="ns1:MediaServiceObjectDetectorVersions" minOccurs="0"/>
                <xsd:element ref="ns1:MediaServiceSearchProperties"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8fb913-40d8-4a57-b2df-c5c9dbb919c3" elementFormDefault="qualified">
    <xsd:import namespace="http://schemas.microsoft.com/office/2006/documentManagement/types"/>
    <xsd:import namespace="http://schemas.microsoft.com/office/infopath/2007/PartnerControls"/>
    <xsd:element name="Order0" ma:index="0" nillable="true" ma:displayName="Order" ma:decimals="0" ma:internalName="Order0" ma:readOnly="false" ma:percentage="FALSE">
      <xsd:simpleType>
        <xsd:restriction base="dms:Number"/>
      </xsd:simpleType>
    </xsd:element>
    <xsd:element name="Document_x0020_number" ma:index="2" ma:displayName="Document number" ma:indexed="true" ma:internalName="Document_x0020_number" ma:readOnly="false">
      <xsd:simpleType>
        <xsd:restriction base="dms:Text">
          <xsd:maxLength value="255"/>
        </xsd:restriction>
      </xsd:simpleType>
    </xsd:element>
    <xsd:element name="Revision_x0020_level" ma:index="3" ma:displayName="Revision level" ma:decimals="1" ma:internalName="Revision_x0020_level" ma:readOnly="false" ma:percentage="FALSE">
      <xsd:simpleType>
        <xsd:restriction base="dms:Number"/>
      </xsd:simpleType>
    </xsd:element>
    <xsd:element name="Revision_x0020_date" ma:index="4" ma:displayName="Revision date" ma:format="DateOnly" ma:indexed="true" ma:internalName="Revision_x0020_date" ma:readOnly="false">
      <xsd:simpleType>
        <xsd:restriction base="dms:DateTime"/>
      </xsd:simpleType>
    </xsd:element>
    <xsd:element name="BOS_x0020_document_x0020_type" ma:index="5" ma:displayName="BOS document type" ma:format="Dropdown" ma:indexed="true" ma:internalName="BOS_x0020_document_x0020_type" ma:readOnly="false">
      <xsd:simpleType>
        <xsd:restriction base="dms:Choice">
          <xsd:enumeration value="Checklist"/>
          <xsd:enumeration value="Form"/>
          <xsd:enumeration value="Guideline"/>
          <xsd:enumeration value="Policy"/>
          <xsd:enumeration value="Procedure"/>
          <xsd:enumeration value="Specification"/>
          <xsd:enumeration value="Standard"/>
          <xsd:enumeration value="Work instruction"/>
        </xsd:restriction>
      </xsd:simpleType>
    </xsd:element>
    <xsd:element name="Section" ma:index="6" ma:displayName="Section" ma:format="Dropdown" ma:indexed="true" ma:internalName="Section" ma:readOnly="false">
      <xsd:simpleType>
        <xsd:restriction base="dms:Choice">
          <xsd:enumeration value="LOS Group"/>
          <xsd:enumeration value="LOS Management"/>
          <xsd:enumeration value="LOS Finance"/>
          <xsd:enumeration value="LOS EHS &amp; E"/>
          <xsd:enumeration value="LOS Human Resources"/>
          <xsd:enumeration value="LOS Information Technology"/>
          <xsd:enumeration value="LOS Legal"/>
          <xsd:enumeration value="PLUS"/>
          <xsd:enumeration value="PLUS (Product Development)"/>
          <xsd:enumeration value="PLUS (Product Launch)"/>
          <xsd:enumeration value="PLUS (Product Safety)"/>
          <xsd:enumeration value="POS"/>
          <xsd:enumeration value="PSOS (Procurement)"/>
          <xsd:enumeration value="PSOS (SCM)"/>
          <xsd:enumeration value="MOS"/>
          <xsd:enumeration value="BOS Policy"/>
          <xsd:enumeration value="BOS Resources"/>
        </xsd:restriction>
      </xsd:simpleType>
    </xsd:element>
    <xsd:element name="Product_x0020_group" ma:index="7" ma:displayName="Product group" ma:default="Adient" ma:format="Dropdown" ma:indexed="true" ma:internalName="Product_x0020_group" ma:readOnly="false">
      <xsd:simpleType>
        <xsd:restriction base="dms:Choice">
          <xsd:enumeration value="Adient"/>
          <xsd:enumeration value="Seating"/>
          <xsd:enumeration value="Complete Seat"/>
          <xsd:enumeration value="Fabrics"/>
          <xsd:enumeration value="Foam"/>
          <xsd:enumeration value="Metals"/>
          <xsd:enumeration value="Trim"/>
          <xsd:enumeration value="Specialty Seating"/>
        </xsd:restriction>
      </xsd:simpleType>
    </xsd:element>
    <xsd:element name="Language" ma:index="8" ma:displayName="Language" ma:format="Dropdown" ma:indexed="true" ma:internalName="Language" ma:readOnly="false">
      <xsd:simpleType>
        <xsd:restriction base="dms:Choice">
          <xsd:enumeration value="English"/>
          <xsd:enumeration value="Arabic"/>
          <xsd:enumeration value="Bulgarian"/>
          <xsd:enumeration value="Chinese"/>
          <xsd:enumeration value="Czech"/>
          <xsd:enumeration value="Dutch"/>
          <xsd:enumeration value="French"/>
          <xsd:enumeration value="German"/>
          <xsd:enumeration value="Greek"/>
          <xsd:enumeration value="Gujarati"/>
          <xsd:enumeration value="Hindi"/>
          <xsd:enumeration value="Hungarian"/>
          <xsd:enumeration value="Indonesian"/>
          <xsd:enumeration value="Italian"/>
          <xsd:enumeration value="Japanese"/>
          <xsd:enumeration value="Kannada"/>
          <xsd:enumeration value="Korean"/>
          <xsd:enumeration value="Macedonian"/>
          <xsd:enumeration value="Malay"/>
          <xsd:enumeration value="Marathi"/>
          <xsd:enumeration value="Polish"/>
          <xsd:enumeration value="Portuguese (Americas)"/>
          <xsd:enumeration value="Romanian"/>
          <xsd:enumeration value="Russian"/>
          <xsd:enumeration value="Serbian"/>
          <xsd:enumeration value="Slovak"/>
          <xsd:enumeration value="Slovenian"/>
          <xsd:enumeration value="Spanish (Americas)"/>
          <xsd:enumeration value="Spanish (Europe)"/>
          <xsd:enumeration value="Swedish"/>
          <xsd:enumeration value="Tamil"/>
          <xsd:enumeration value="Thai"/>
          <xsd:enumeration value="Turkish"/>
          <xsd:enumeration value="Ukrainian"/>
          <xsd:enumeration value="Vietnamese"/>
        </xsd:restriction>
      </xsd:simpleType>
    </xsd:element>
    <xsd:element name="Archived_x003f_" ma:index="18" nillable="true" ma:displayName="Archived?" ma:default="0" ma:indexed="true" ma:internalName="Archived_x003f_" ma:readOnly="false">
      <xsd:simpleType>
        <xsd:restriction base="dms:Boolean"/>
      </xsd:simpleType>
    </xsd:element>
    <xsd:element name="Archival_x0020_date" ma:index="19" nillable="true" ma:displayName="Archival date" ma:format="DateOnly" ma:indexed="true" ma:internalName="Archival_x0020_date" ma:readOnly="false">
      <xsd:simpleType>
        <xsd:restriction base="dms:DateTim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a260fd-1a7b-42ff-899f-5bb5128d6f5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c00f5d1e-2d6a-4947-926e-85738d36e1ea}" ma:internalName="TaxCatchAll" ma:showField="CatchAllData" ma:web="d4a260fd-1a7b-42ff-899f-5bb5128d6f5e">
      <xsd:complexType>
        <xsd:complexContent>
          <xsd:extension base="dms:MultiChoiceLookup">
            <xsd:sequence>
              <xsd:element name="Value" type="dms:Lookup" maxOccurs="unbounded" minOccurs="0" nillable="true"/>
            </xsd:sequence>
          </xsd:extension>
        </xsd:complexContent>
      </xsd:complexType>
    </xsd:element>
    <xsd:element name="TaxKeywordTaxHTField" ma:index="24" nillable="true" ma:taxonomy="true" ma:internalName="TaxKeywordTaxHTField" ma:taxonomyFieldName="TaxKeyword" ma:displayName="Enterprise Keywords" ma:fieldId="{23f27201-bee3-471e-b2e7-b64fd8b7ca38}" ma:taxonomyMulti="true" ma:sspId="9526fc05-8f87-4b41-a902-b7c5639a3657"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rder0 xmlns="248fb913-40d8-4a57-b2df-c5c9dbb919c3" xsi:nil="true"/>
    <BOS_x0020_document_x0020_type xmlns="248fb913-40d8-4a57-b2df-c5c9dbb919c3">Form</BOS_x0020_document_x0020_type>
    <TaxCatchAll xmlns="d4a260fd-1a7b-42ff-899f-5bb5128d6f5e" xsi:nil="true"/>
    <Archived_x003f_ xmlns="248fb913-40d8-4a57-b2df-c5c9dbb919c3">false</Archived_x003f_>
    <Document_x0020_number xmlns="248fb913-40d8-4a57-b2df-c5c9dbb919c3">AE-PSOS-FR-32-E</Document_x0020_number>
    <Language xmlns="248fb913-40d8-4a57-b2df-c5c9dbb919c3">English</Language>
    <Section xmlns="248fb913-40d8-4a57-b2df-c5c9dbb919c3">PSOS (SCM)</Section>
    <Revision_x0020_date xmlns="248fb913-40d8-4a57-b2df-c5c9dbb919c3">2022-04-01T05:00:00+00:00</Revision_x0020_date>
    <Revision_x0020_level xmlns="248fb913-40d8-4a57-b2df-c5c9dbb919c3">2</Revision_x0020_level>
    <Product_x0020_group xmlns="248fb913-40d8-4a57-b2df-c5c9dbb919c3">Adient</Product_x0020_group>
    <TaxKeywordTaxHTField xmlns="d4a260fd-1a7b-42ff-899f-5bb5128d6f5e">
      <Terms xmlns="http://schemas.microsoft.com/office/infopath/2007/PartnerControls"/>
    </TaxKeywordTaxHTField>
    <Archival_x0020_date xmlns="248fb913-40d8-4a57-b2df-c5c9dbb919c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FA63CF-D9D1-4532-B19A-FD65873D62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8fb913-40d8-4a57-b2df-c5c9dbb919c3"/>
    <ds:schemaRef ds:uri="d4a260fd-1a7b-42ff-899f-5bb5128d6f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8DCB91-A16B-4C62-908D-B9B6B4F60C0C}">
  <ds:schemaRefs>
    <ds:schemaRef ds:uri="http://schemas.microsoft.com/office/2006/metadata/properties"/>
    <ds:schemaRef ds:uri="http://schemas.microsoft.com/office/infopath/2007/PartnerControls"/>
    <ds:schemaRef ds:uri="248fb913-40d8-4a57-b2df-c5c9dbb919c3"/>
    <ds:schemaRef ds:uri="d4a260fd-1a7b-42ff-899f-5bb5128d6f5e"/>
  </ds:schemaRefs>
</ds:datastoreItem>
</file>

<file path=customXml/itemProps3.xml><?xml version="1.0" encoding="utf-8"?>
<ds:datastoreItem xmlns:ds="http://schemas.openxmlformats.org/officeDocument/2006/customXml" ds:itemID="{7BF73069-00EF-43D1-BFBE-1430E941C0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Change Log</vt:lpstr>
      <vt:lpstr>Instructions</vt:lpstr>
      <vt:lpstr>Input Form</vt:lpstr>
      <vt:lpstr>Output Form</vt:lpstr>
      <vt:lpstr>Example</vt:lpstr>
      <vt:lpstr>Unit Conversion</vt:lpstr>
      <vt:lpstr>conversion_factor_dimension</vt:lpstr>
      <vt:lpstr>conversion_factor_weight</vt:lpstr>
      <vt:lpstr>input_units</vt:lpstr>
      <vt:lpstr>output_units</vt:lpstr>
      <vt:lpstr>Example!Print_Area</vt:lpstr>
      <vt:lpstr>'Input Form'!Print_Area</vt:lpstr>
      <vt:lpstr>'Output Form'!Print_Area</vt:lpstr>
    </vt:vector>
  </TitlesOfParts>
  <Manager/>
  <Company>Johnson Controls,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Packaging Request</dc:subject>
  <dc:creator>Mark.Klenczar@adient.com</dc:creator>
  <cp:keywords/>
  <dc:description/>
  <cp:lastModifiedBy>Iva Georgieva-Kitzing</cp:lastModifiedBy>
  <cp:revision/>
  <dcterms:created xsi:type="dcterms:W3CDTF">2000-06-05T05:46:43Z</dcterms:created>
  <dcterms:modified xsi:type="dcterms:W3CDTF">2024-11-26T07:49:33Z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0x010100F156054E07D14C49BE37B64D00735641</vt:lpwstr>
  </property>
  <property fmtid="{D5CDD505-2E9C-101B-9397-08002B2CF9AE}" pid="3" name="TaxKeyword">
    <vt:lpwstr/>
  </property>
  <property fmtid="{D5CDD505-2E9C-101B-9397-08002B2CF9AE}" pid="4" name="MSIP_Label_f5210792-6e5f-4945-9946-e33b2c1b77aa_Enabled">
    <vt:lpwstr>True</vt:lpwstr>
  </property>
  <property fmtid="{D5CDD505-2E9C-101B-9397-08002B2CF9AE}" pid="5" name="MSIP_Label_f5210792-6e5f-4945-9946-e33b2c1b77aa_SiteId">
    <vt:lpwstr>21f195bc-13e5-4339-82ea-ef8b8ecdd0a9</vt:lpwstr>
  </property>
  <property fmtid="{D5CDD505-2E9C-101B-9397-08002B2CF9AE}" pid="6" name="MSIP_Label_f5210792-6e5f-4945-9946-e33b2c1b77aa_Ref">
    <vt:lpwstr>https://api.informationprotection.azure.com/api/21f195bc-13e5-4339-82ea-ef8b8ecdd0a9</vt:lpwstr>
  </property>
  <property fmtid="{D5CDD505-2E9C-101B-9397-08002B2CF9AE}" pid="7" name="MSIP_Label_f5210792-6e5f-4945-9946-e33b2c1b77aa_SetBy">
    <vt:lpwstr>ajonesro@adient.com</vt:lpwstr>
  </property>
  <property fmtid="{D5CDD505-2E9C-101B-9397-08002B2CF9AE}" pid="8" name="MSIP_Label_f5210792-6e5f-4945-9946-e33b2c1b77aa_SetDate">
    <vt:lpwstr>2018-01-24T10:17:08.1720136-05:00</vt:lpwstr>
  </property>
  <property fmtid="{D5CDD505-2E9C-101B-9397-08002B2CF9AE}" pid="9" name="MSIP_Label_f5210792-6e5f-4945-9946-e33b2c1b77aa_Name">
    <vt:lpwstr>Internal</vt:lpwstr>
  </property>
  <property fmtid="{D5CDD505-2E9C-101B-9397-08002B2CF9AE}" pid="10" name="MSIP_Label_f5210792-6e5f-4945-9946-e33b2c1b77aa_Application">
    <vt:lpwstr>Microsoft Azure Information Protection</vt:lpwstr>
  </property>
  <property fmtid="{D5CDD505-2E9C-101B-9397-08002B2CF9AE}" pid="11" name="MSIP_Label_f5210792-6e5f-4945-9946-e33b2c1b77aa_Extended_MSFT_Method">
    <vt:lpwstr>Automatic</vt:lpwstr>
  </property>
  <property fmtid="{D5CDD505-2E9C-101B-9397-08002B2CF9AE}" pid="12" name="MSIP_Label_dd77c177-921f-4c67-aad2-9844fb8189cd_Enabled">
    <vt:lpwstr>true</vt:lpwstr>
  </property>
  <property fmtid="{D5CDD505-2E9C-101B-9397-08002B2CF9AE}" pid="13" name="MSIP_Label_dd77c177-921f-4c67-aad2-9844fb8189cd_SetDate">
    <vt:lpwstr>2022-03-25T14:08:38Z</vt:lpwstr>
  </property>
  <property fmtid="{D5CDD505-2E9C-101B-9397-08002B2CF9AE}" pid="14" name="MSIP_Label_dd77c177-921f-4c67-aad2-9844fb8189cd_Method">
    <vt:lpwstr>Standard</vt:lpwstr>
  </property>
  <property fmtid="{D5CDD505-2E9C-101B-9397-08002B2CF9AE}" pid="15" name="MSIP_Label_dd77c177-921f-4c67-aad2-9844fb8189cd_Name">
    <vt:lpwstr>dd77c177-921f-4c67-aad2-9844fb8189cd</vt:lpwstr>
  </property>
  <property fmtid="{D5CDD505-2E9C-101B-9397-08002B2CF9AE}" pid="16" name="MSIP_Label_dd77c177-921f-4c67-aad2-9844fb8189cd_SiteId">
    <vt:lpwstr>21f195bc-13e5-4339-82ea-ef8b8ecdd0a9</vt:lpwstr>
  </property>
  <property fmtid="{D5CDD505-2E9C-101B-9397-08002B2CF9AE}" pid="17" name="MSIP_Label_dd77c177-921f-4c67-aad2-9844fb8189cd_ActionId">
    <vt:lpwstr>d75d7fd1-33c9-4fbe-8d8b-a507e41cd068</vt:lpwstr>
  </property>
  <property fmtid="{D5CDD505-2E9C-101B-9397-08002B2CF9AE}" pid="18" name="MSIP_Label_dd77c177-921f-4c67-aad2-9844fb8189cd_ContentBits">
    <vt:lpwstr>2</vt:lpwstr>
  </property>
  <property fmtid="{D5CDD505-2E9C-101B-9397-08002B2CF9AE}" pid="19" name="_ExtendedDescription">
    <vt:lpwstr/>
  </property>
</Properties>
</file>